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L99" i="24"/>
  <c r="AO99"/>
  <c r="T3" i="73"/>
  <c r="D3" i="24"/>
  <c r="T5" i="73"/>
  <c r="D5" i="24"/>
  <c r="BM99" i="14"/>
  <c r="AB85" i="63"/>
  <c r="AB81"/>
  <c r="AB77"/>
  <c r="AB73"/>
  <c r="AB69"/>
  <c r="AB26"/>
  <c r="AB22"/>
  <c r="AB44" i="62"/>
  <c r="AB93" i="61"/>
  <c r="AB89"/>
  <c r="AB81"/>
  <c r="AB77"/>
  <c r="AB73"/>
  <c r="AB69"/>
  <c r="AB26"/>
  <c r="AB22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F83" s="1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F5" s="1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C16"/>
  <c r="B17"/>
  <c r="C17"/>
  <c r="F17" s="1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F96"/>
  <c r="U95"/>
  <c r="N95"/>
  <c r="U94"/>
  <c r="N94"/>
  <c r="AD93"/>
  <c r="U93"/>
  <c r="N93"/>
  <c r="F93"/>
  <c r="AD92"/>
  <c r="U92"/>
  <c r="F92"/>
  <c r="U91"/>
  <c r="N91"/>
  <c r="F91"/>
  <c r="U90"/>
  <c r="N90"/>
  <c r="AD89"/>
  <c r="U89"/>
  <c r="N89"/>
  <c r="F89"/>
  <c r="AD88"/>
  <c r="U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U94"/>
  <c r="F94"/>
  <c r="U93"/>
  <c r="U92"/>
  <c r="U91"/>
  <c r="U90"/>
  <c r="U89"/>
  <c r="N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U17"/>
  <c r="U16"/>
  <c r="N16"/>
  <c r="U15"/>
  <c r="U14"/>
  <c r="N14"/>
  <c r="U13"/>
  <c r="U12"/>
  <c r="N12"/>
  <c r="U11"/>
  <c r="U10"/>
  <c r="N10"/>
  <c r="U9"/>
  <c r="F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U91"/>
  <c r="F91"/>
  <c r="U90"/>
  <c r="U89"/>
  <c r="N89"/>
  <c r="F89"/>
  <c r="U88"/>
  <c r="F88"/>
  <c r="U87"/>
  <c r="F87"/>
  <c r="U86"/>
  <c r="F86"/>
  <c r="U85"/>
  <c r="N85"/>
  <c r="F85"/>
  <c r="U84"/>
  <c r="U83"/>
  <c r="F83"/>
  <c r="U82"/>
  <c r="U81"/>
  <c r="N81"/>
  <c r="F81"/>
  <c r="U80"/>
  <c r="U79"/>
  <c r="F79"/>
  <c r="U78"/>
  <c r="U77"/>
  <c r="N77"/>
  <c r="F77"/>
  <c r="U76"/>
  <c r="U75"/>
  <c r="F75"/>
  <c r="U74"/>
  <c r="U73"/>
  <c r="N73"/>
  <c r="F73"/>
  <c r="U72"/>
  <c r="F72"/>
  <c r="U71"/>
  <c r="F71"/>
  <c r="U70"/>
  <c r="F70"/>
  <c r="U69"/>
  <c r="N69"/>
  <c r="F69"/>
  <c r="U68"/>
  <c r="U67"/>
  <c r="F67"/>
  <c r="U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C99"/>
  <c r="A1"/>
  <c r="B99" i="56" l="1"/>
  <c r="B99" i="58"/>
  <c r="B99" i="61"/>
  <c r="F4" i="58"/>
  <c r="F47" i="62"/>
  <c r="N16" i="55"/>
  <c r="N32"/>
  <c r="N68"/>
  <c r="N72"/>
  <c r="N76"/>
  <c r="N80"/>
  <c r="N84"/>
  <c r="N88"/>
  <c r="N92"/>
  <c r="F91" i="63"/>
  <c r="B99"/>
  <c r="F95" i="62"/>
  <c r="C99" i="56"/>
  <c r="F65" i="55"/>
  <c r="F58"/>
  <c r="F96" i="57"/>
  <c r="F95"/>
  <c r="F93"/>
  <c r="F92"/>
  <c r="F89"/>
  <c r="F88"/>
  <c r="F86"/>
  <c r="F84"/>
  <c r="F82"/>
  <c r="F80"/>
  <c r="F78"/>
  <c r="F70"/>
  <c r="F56"/>
  <c r="F54"/>
  <c r="F32"/>
  <c r="F18"/>
  <c r="F16"/>
  <c r="C99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O42" s="1"/>
  <c r="N46"/>
  <c r="N54"/>
  <c r="N58"/>
  <c r="N62"/>
  <c r="O62" s="1"/>
  <c r="N66"/>
  <c r="N70"/>
  <c r="N74"/>
  <c r="N78"/>
  <c r="O78" s="1"/>
  <c r="N9"/>
  <c r="N13"/>
  <c r="N25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O63" s="1"/>
  <c r="N66"/>
  <c r="N67"/>
  <c r="N70"/>
  <c r="N71"/>
  <c r="N74"/>
  <c r="O74" s="1"/>
  <c r="N75"/>
  <c r="N78"/>
  <c r="N79"/>
  <c r="N82"/>
  <c r="O82" s="1"/>
  <c r="N83"/>
  <c r="N86"/>
  <c r="N87"/>
  <c r="O87" s="1"/>
  <c r="N90"/>
  <c r="N91"/>
  <c r="N95"/>
  <c r="O95" s="1"/>
  <c r="N4" i="56"/>
  <c r="N8"/>
  <c r="N12"/>
  <c r="N16"/>
  <c r="N20"/>
  <c r="N24"/>
  <c r="O24" s="1"/>
  <c r="N28"/>
  <c r="O28" s="1"/>
  <c r="N32"/>
  <c r="N36"/>
  <c r="N40"/>
  <c r="N44"/>
  <c r="N48"/>
  <c r="O48" s="1"/>
  <c r="N52"/>
  <c r="O52" s="1"/>
  <c r="N55"/>
  <c r="O55" s="1"/>
  <c r="N56"/>
  <c r="N59"/>
  <c r="O59" s="1"/>
  <c r="N60"/>
  <c r="N63"/>
  <c r="O63" s="1"/>
  <c r="N64"/>
  <c r="O64" s="1"/>
  <c r="N67"/>
  <c r="O67" s="1"/>
  <c r="N68"/>
  <c r="N71"/>
  <c r="O71" s="1"/>
  <c r="N72"/>
  <c r="N75"/>
  <c r="O75" s="1"/>
  <c r="N76"/>
  <c r="O76" s="1"/>
  <c r="N79"/>
  <c r="O79" s="1"/>
  <c r="N80"/>
  <c r="N83"/>
  <c r="O83" s="1"/>
  <c r="N84"/>
  <c r="N87"/>
  <c r="O87" s="1"/>
  <c r="N88"/>
  <c r="N91"/>
  <c r="O91" s="1"/>
  <c r="N92"/>
  <c r="O92" s="1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4"/>
  <c r="V9"/>
  <c r="V32"/>
  <c r="V40"/>
  <c r="V16"/>
  <c r="O16"/>
  <c r="V24"/>
  <c r="V31"/>
  <c r="V43"/>
  <c r="V87"/>
  <c r="V98"/>
  <c r="O98"/>
  <c r="V10" i="56"/>
  <c r="O10"/>
  <c r="V19"/>
  <c r="O19"/>
  <c r="V24"/>
  <c r="V26"/>
  <c r="O26"/>
  <c r="V35"/>
  <c r="O35"/>
  <c r="V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G58"/>
  <c r="N60"/>
  <c r="O60" s="1"/>
  <c r="F61"/>
  <c r="O64"/>
  <c r="O13" i="56"/>
  <c r="O45"/>
  <c r="O57"/>
  <c r="O73"/>
  <c r="V3" i="55"/>
  <c r="V62"/>
  <c r="O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V67"/>
  <c r="V70"/>
  <c r="O70"/>
  <c r="V75"/>
  <c r="V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O52" s="1"/>
  <c r="F53"/>
  <c r="O68"/>
  <c r="O84"/>
  <c r="O5" i="56"/>
  <c r="O37"/>
  <c r="O53"/>
  <c r="O61"/>
  <c r="O77"/>
  <c r="O93"/>
  <c r="V78" i="55"/>
  <c r="O78"/>
  <c r="V86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96"/>
  <c r="O56" i="56"/>
  <c r="V25" i="58"/>
  <c r="V41"/>
  <c r="V73"/>
  <c r="V75" i="55"/>
  <c r="V79"/>
  <c r="G3" i="56"/>
  <c r="V56"/>
  <c r="V64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V64" i="55"/>
  <c r="V68"/>
  <c r="V72"/>
  <c r="V76"/>
  <c r="V80"/>
  <c r="V84"/>
  <c r="V92"/>
  <c r="V96"/>
  <c r="F3" i="56"/>
  <c r="F99" s="1"/>
  <c r="V5"/>
  <c r="V13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49"/>
  <c r="V62"/>
  <c r="V65"/>
  <c r="V78"/>
  <c r="V94"/>
  <c r="V97"/>
  <c r="N3" i="56"/>
  <c r="G88" i="57"/>
  <c r="N90"/>
  <c r="F91"/>
  <c r="K99" i="58"/>
  <c r="U99"/>
  <c r="F9"/>
  <c r="F17"/>
  <c r="V26"/>
  <c r="O26"/>
  <c r="O29"/>
  <c r="O42"/>
  <c r="V61"/>
  <c r="V74"/>
  <c r="O74"/>
  <c r="V90"/>
  <c r="O93"/>
  <c r="N78" i="57"/>
  <c r="F79"/>
  <c r="N94"/>
  <c r="N98"/>
  <c r="J99" i="58"/>
  <c r="N3"/>
  <c r="N6"/>
  <c r="O6" s="1"/>
  <c r="N14"/>
  <c r="O14" s="1"/>
  <c r="N22"/>
  <c r="O22" s="1"/>
  <c r="O91"/>
  <c r="V9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1" i="55" l="1"/>
  <c r="O43"/>
  <c r="O32"/>
  <c r="O81" i="58"/>
  <c r="O57"/>
  <c r="O41"/>
  <c r="O25"/>
  <c r="O11" i="57"/>
  <c r="O9" i="58"/>
  <c r="O80" i="55"/>
  <c r="O32" i="56"/>
  <c r="O86" i="55"/>
  <c r="O70"/>
  <c r="O48" i="57"/>
  <c r="O64"/>
  <c r="O96" i="56"/>
  <c r="O72"/>
  <c r="O68"/>
  <c r="O44"/>
  <c r="O88"/>
  <c r="O85"/>
  <c r="O84"/>
  <c r="O80"/>
  <c r="O60"/>
  <c r="O40"/>
  <c r="O36"/>
  <c r="O88" i="55"/>
  <c r="O56"/>
  <c r="O36"/>
  <c r="G8" i="56"/>
  <c r="V8" s="1"/>
  <c r="G4"/>
  <c r="V4" s="1"/>
  <c r="O25"/>
  <c r="V21"/>
  <c r="V17"/>
  <c r="O9"/>
  <c r="O90" i="55"/>
  <c r="V70"/>
  <c r="E99"/>
  <c r="O11"/>
  <c r="O71"/>
  <c r="D99"/>
  <c r="O9"/>
  <c r="V77" i="58"/>
  <c r="V66"/>
  <c r="V37"/>
  <c r="G74" i="57"/>
  <c r="V74" s="1"/>
  <c r="O4"/>
  <c r="G75" i="58"/>
  <c r="G59"/>
  <c r="O53"/>
  <c r="O45"/>
  <c r="G43"/>
  <c r="G27"/>
  <c r="E99"/>
  <c r="G11"/>
  <c r="V11" s="1"/>
  <c r="O17"/>
  <c r="D99"/>
  <c r="G90" i="57"/>
  <c r="V90" s="1"/>
  <c r="G25"/>
  <c r="V25" s="1"/>
  <c r="G10"/>
  <c r="V10" s="1"/>
  <c r="G9"/>
  <c r="V9" s="1"/>
  <c r="O56"/>
  <c r="O44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8"/>
  <c r="O12"/>
  <c r="O49" i="55"/>
  <c r="O56" i="58"/>
  <c r="O11"/>
  <c r="O61" i="57"/>
  <c r="O25"/>
  <c r="O9"/>
  <c r="O75" i="58"/>
  <c r="V75"/>
  <c r="O59"/>
  <c r="V59"/>
  <c r="V43"/>
  <c r="O43"/>
  <c r="O27"/>
  <c r="V27"/>
  <c r="O90" i="57"/>
  <c r="V53"/>
  <c r="O10"/>
  <c r="V45"/>
  <c r="O21"/>
  <c r="V13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DJ28" s="1"/>
  <c r="F28" i="40" s="1"/>
  <c r="BT24" i="54"/>
  <c r="DJ24" s="1"/>
  <c r="F24" i="40" s="1"/>
  <c r="BT8" i="54"/>
  <c r="CZ97"/>
  <c r="CZ6"/>
  <c r="CV4"/>
  <c r="BM96"/>
  <c r="BM62"/>
  <c r="BM42"/>
  <c r="BM40"/>
  <c r="BM16"/>
  <c r="DI16" s="1"/>
  <c r="E16" i="40" s="1"/>
  <c r="BM4" i="5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DJ48" s="1"/>
  <c r="F48" i="40" s="1"/>
  <c r="BT51" i="54"/>
  <c r="BT52"/>
  <c r="CZ53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DJ92" i="54"/>
  <c r="F92" i="40" s="1"/>
  <c r="BF97" i="54"/>
  <c r="DI5"/>
  <c r="E5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BF10"/>
  <c r="DH10" s="1"/>
  <c r="D10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AY4"/>
  <c r="DG4" s="1"/>
  <c r="C4" i="40" s="1"/>
  <c r="AY6" i="54"/>
  <c r="AY8"/>
  <c r="AY9"/>
  <c r="DG9" s="1"/>
  <c r="C9" i="40" s="1"/>
  <c r="AY15" i="54"/>
  <c r="AY17"/>
  <c r="DG17" s="1"/>
  <c r="C17" i="40" s="1"/>
  <c r="AY19" i="54"/>
  <c r="DG19" s="1"/>
  <c r="C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I45"/>
  <c r="E45" i="40" s="1"/>
  <c r="AY47" i="54"/>
  <c r="AY48"/>
  <c r="AY58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AY22"/>
  <c r="DG22" s="1"/>
  <c r="C22" i="40" s="1"/>
  <c r="AY25" i="54"/>
  <c r="DG25" s="1"/>
  <c r="C25" i="40" s="1"/>
  <c r="DJ25" i="54"/>
  <c r="F25" i="40" s="1"/>
  <c r="AY28" i="54"/>
  <c r="AY31"/>
  <c r="DG31" s="1"/>
  <c r="C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G61" s="1"/>
  <c r="C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CE89"/>
  <c r="AY91"/>
  <c r="DG91" s="1"/>
  <c r="C91" i="40" s="1"/>
  <c r="AY92" i="54"/>
  <c r="AY9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8" i="54"/>
  <c r="C8" i="40" s="1"/>
  <c r="DH8" i="54"/>
  <c r="D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I89" i="54"/>
  <c r="E89" i="40" s="1"/>
  <c r="AR90" i="54"/>
  <c r="DF90" s="1"/>
  <c r="B90" i="40" s="1"/>
  <c r="DH90" i="54"/>
  <c r="D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79"/>
  <c r="C79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8" i="54" l="1"/>
  <c r="DD87"/>
  <c r="DD81"/>
  <c r="DD71"/>
  <c r="DD55"/>
  <c r="DD33"/>
  <c r="DK6"/>
  <c r="DD58"/>
  <c r="CW82"/>
  <c r="CW46"/>
  <c r="CW15"/>
  <c r="DK5"/>
  <c r="CW16"/>
  <c r="CP44"/>
  <c r="CP30"/>
  <c r="CP35"/>
  <c r="CI9"/>
  <c r="CI7"/>
  <c r="CI68"/>
  <c r="CI17"/>
  <c r="CB61"/>
  <c r="CB30"/>
  <c r="CB4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C5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47" i="30"/>
  <c r="AD5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<sst xmlns="http://schemas.openxmlformats.org/spreadsheetml/2006/main" count="8291" uniqueCount="511">
  <si>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</si>
  <si>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</si>
  <si>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</si>
  <si>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</si>
  <si>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</si>
  <si>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</si>
  <si>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</si>
  <si>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</si>
  <si>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</si>
  <si>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</si>
  <si>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</si>
  <si>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</si>
  <si>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</si>
  <si>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</si>
  <si>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</si>
  <si>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</si>
  <si>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</si>
  <si>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</si>
  <si>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</si>
  <si>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</si>
  <si>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</si>
  <si>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</si>
  <si>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</si>
  <si>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</si>
  <si>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</si>
  <si>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</si>
  <si>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</si>
  <si>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</si>
  <si>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</si>
  <si>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</si>
  <si>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</si>
  <si>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</si>
  <si>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</si>
  <si>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</si>
  <si>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</si>
  <si>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</si>
  <si>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</si>
  <si>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</si>
  <si>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</si>
  <si>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</si>
  <si>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</si>
  <si>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</si>
  <si>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</si>
  <si>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</si>
  <si>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</si>
  <si>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</si>
  <si>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</si>
  <si>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</si>
  <si>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</si>
  <si>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</si>
  <si>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</si>
  <si>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</si>
  <si>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</si>
  <si>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</si>
  <si>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</si>
  <si>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</si>
  <si>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</si>
  <si>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</si>
  <si>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</si>
  <si>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</si>
  <si>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</si>
  <si>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</si>
  <si>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</si>
  <si>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</si>
  <si>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</si>
  <si>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</si>
  <si>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</si>
  <si>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</si>
  <si>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</si>
  <si>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</si>
  <si>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</si>
  <si>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</si>
  <si>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</si>
  <si>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</si>
  <si>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</si>
  <si>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</si>
  <si>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</si>
  <si>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</si>
  <si>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</si>
  <si>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</si>
  <si>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</si>
  <si>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</si>
  <si>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</si>
  <si>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</si>
  <si>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</si>
  <si>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</si>
  <si>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</si>
  <si>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</si>
  <si>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</si>
  <si>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</si>
  <si>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</si>
  <si>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</si>
  <si>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</si>
  <si>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</si>
  <si>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</si>
  <si>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</si>
  <si>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</si>
  <si>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</si>
  <si>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</si>
  <si>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</si>
  <si>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</si>
  <si>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</si>
  <si>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</si>
  <si>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</si>
  <si>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</si>
  <si>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</si>
  <si>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</si>
  <si>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</si>
  <si>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</si>
  <si>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</si>
  <si>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</si>
  <si>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</si>
  <si>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</si>
  <si>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</si>
  <si>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</si>
  <si>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</si>
  <si>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</si>
  <si>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</si>
  <si>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</si>
  <si>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</si>
  <si>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</si>
  <si>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</si>
  <si>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</si>
  <si>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</si>
  <si>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</si>
  <si>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</si>
  <si>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</si>
  <si>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</si>
  <si>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</si>
  <si>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</si>
  <si>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</si>
  <si>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</si>
  <si>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</si>
  <si>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</si>
  <si>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</si>
  <si>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</si>
  <si>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</si>
  <si>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</si>
  <si>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</si>
  <si>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</si>
  <si>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</si>
  <si>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</si>
  <si>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</si>
  <si>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</si>
  <si>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</si>
  <si>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</si>
  <si>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</si>
  <si>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</si>
  <si>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</si>
  <si>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</si>
  <si>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</si>
  <si>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</si>
  <si>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</si>
  <si>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</si>
  <si>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</si>
  <si>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</si>
  <si>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</si>
  <si>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</si>
  <si>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</si>
  <si>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</si>
  <si>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</si>
  <si>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</si>
  <si>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</si>
  <si>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</si>
  <si>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</si>
  <si>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</si>
  <si>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</si>
  <si>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</si>
  <si>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</si>
  <si>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</si>
  <si>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</si>
  <si>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</si>
  <si>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</si>
  <si>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</si>
  <si>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</si>
  <si>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</si>
  <si>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</si>
  <si>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</si>
  <si>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</si>
  <si>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</si>
  <si>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</si>
  <si>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</si>
  <si>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</si>
  <si>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</si>
  <si>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</si>
  <si>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</si>
  <si>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</si>
  <si>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</si>
  <si>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</si>
  <si>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</si>
  <si>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</si>
  <si>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</si>
  <si>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</si>
  <si>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</si>
  <si>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</si>
  <si>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</si>
  <si>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</si>
  <si>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</si>
  <si>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</si>
  <si>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</si>
  <si>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</si>
  <si>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</si>
  <si>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</si>
  <si>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</si>
  <si>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</si>
  <si>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</si>
  <si>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</si>
  <si>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</si>
  <si>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</si>
  <si>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</si>
  <si>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</si>
  <si>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</si>
  <si>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</si>
  <si>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</si>
  <si>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</si>
  <si>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</si>
  <si>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</si>
  <si>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</si>
  <si>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</si>
  <si>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</si>
  <si>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</si>
  <si>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</si>
  <si>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</si>
  <si>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</si>
  <si>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</si>
  <si>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</si>
  <si>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</si>
  <si>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</si>
  <si>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</si>
  <si>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</si>
  <si>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</si>
  <si>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</si>
  <si>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</si>
  <si>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</si>
  <si>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</si>
  <si>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</si>
  <si>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</si>
  <si>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</si>
  <si>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</si>
  <si>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</si>
  <si>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</si>
  <si>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</si>
  <si>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</si>
  <si>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</si>
  <si>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</si>
  <si>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</si>
  <si>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</si>
  <si>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</si>
  <si>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</si>
  <si>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</si>
  <si>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</si>
  <si>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</si>
  <si>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</si>
  <si>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</si>
  <si>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</si>
  <si>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</si>
  <si>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</si>
  <si>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</si>
  <si>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</si>
  <si>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</si>
  <si>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</si>
  <si>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</si>
  <si>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</si>
  <si>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</si>
  <si>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</si>
  <si>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</si>
  <si>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</si>
  <si>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</si>
  <si>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</si>
  <si>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</si>
  <si>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</si>
  <si>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</si>
  <si>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</si>
  <si>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</si>
  <si>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</si>
  <si>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</si>
  <si>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</si>
  <si>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</si>
  <si>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</si>
  <si>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</si>
  <si>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</si>
  <si>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</si>
  <si>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</si>
  <si>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</si>
  <si>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</si>
  <si>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</si>
  <si>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</si>
  <si>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</si>
  <si>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</si>
  <si>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</si>
  <si>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</si>
  <si>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</si>
  <si>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</si>
  <si>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</si>
  <si>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</si>
  <si>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</si>
  <si>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</si>
  <si>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</si>
  <si>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</si>
  <si>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</si>
  <si>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</si>
  <si>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</si>
  <si>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</si>
  <si>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</si>
  <si>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</si>
  <si>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</si>
  <si>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</si>
  <si>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</si>
  <si>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</si>
  <si>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</si>
  <si>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</si>
  <si>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</si>
  <si>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</si>
  <si>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</si>
  <si>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</si>
  <si>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</si>
  <si>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</si>
  <si>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</si>
  <si>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</si>
  <si>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</si>
  <si>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</si>
  <si>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</si>
  <si>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</si>
  <si>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</si>
  <si>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</si>
  <si>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</si>
  <si>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</si>
  <si>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</si>
  <si>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</si>
  <si>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</si>
  <si>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</si>
  <si>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</si>
  <si>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</si>
  <si>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</si>
  <si>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</si>
  <si>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</si>
  <si>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</si>
  <si>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</si>
  <si>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</si>
  <si>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</si>
  <si>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</si>
  <si>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</si>
  <si>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</si>
  <si>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</si>
  <si>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</si>
  <si>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</si>
  <si>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</si>
  <si>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</si>
  <si>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</si>
  <si>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</si>
  <si>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</si>
  <si>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</si>
  <si>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</si>
  <si>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</si>
  <si>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</si>
  <si>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</si>
  <si>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</si>
  <si>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</si>
  <si>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</si>
  <si>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</si>
  <si>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</si>
  <si>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</si>
  <si>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</si>
  <si>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</si>
  <si>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</si>
  <si>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</si>
  <si>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</si>
  <si>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</si>
  <si>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</si>
  <si>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</si>
  <si>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</si>
  <si>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</si>
  <si>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</si>
  <si>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</si>
  <si>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</si>
  <si>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</si>
  <si>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</si>
  <si>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</si>
  <si>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</si>
  <si>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</si>
  <si>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</si>
  <si>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</si>
  <si>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</si>
  <si>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</si>
  <si>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</si>
  <si>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</si>
  <si>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</si>
  <si>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</si>
  <si>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</si>
  <si>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</si>
  <si>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</si>
  <si>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</si>
  <si>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</si>
  <si>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</si>
  <si>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</si>
  <si>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</si>
  <si>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</si>
  <si>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</si>
  <si>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</si>
  <si>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</si>
  <si>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</si>
  <si>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</si>
  <si>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</si>
  <si>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</si>
  <si>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</si>
  <si>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</si>
  <si>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</si>
  <si>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</si>
  <si>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</si>
  <si>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</si>
  <si>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</si>
  <si>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</si>
  <si>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</si>
  <si>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</si>
  <si>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</si>
  <si>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</si>
  <si>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</si>
  <si>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</si>
  <si>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</si>
  <si>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</si>
  <si>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</si>
  <si>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</si>
  <si>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</si>
  <si>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</si>
  <si>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</si>
  <si>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</si>
  <si>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</si>
  <si>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</si>
  <si>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</si>
  <si>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</si>
  <si>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</si>
  <si>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</si>
  <si>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</si>
  <si>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</si>
  <si>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</si>
  <si>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</si>
  <si>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</si>
  <si>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</si>
  <si>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</si>
  <si>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</si>
  <si>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</si>
  <si>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</si>
  <si>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</si>
  <si>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</si>
  <si>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</si>
  <si>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</si>
  <si>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</si>
  <si>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</si>
  <si>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</si>
  <si>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</si>
  <si>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</si>
  <si>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</si>
  <si>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</si>
  <si>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</si>
  <si>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</si>
  <si>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</si>
  <si>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</si>
  <si>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</si>
  <si>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</si>
  <si>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</si>
  <si>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</si>
  <si>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</si>
  <si>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</si>
  <si>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</si>
  <si>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</si>
  <si>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</si>
  <si>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</si>
  <si>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</si>
  <si>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</si>
  <si>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</si>
  <si>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</si>
  <si>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</si>
  <si>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</si>
  <si>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</si>
  <si>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</si>
  <si>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</si>
  <si>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</si>
  <si>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</si>
  <si>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</si>
  <si>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</si>
  <si>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</si>
  <si>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</si>
  <si>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</si>
  <si>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</si>
  <si>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</si>
  <si>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</si>
  <si>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</si>
  <si>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</si>
  <si>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</si>
  <si>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</si>
  <si>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</si>
  <si>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</si>
  <si>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51IS2023/02/20</t>
  </si>
  <si>
    <t>20-02-2023</t>
  </si>
  <si>
    <t>IssueTime</t>
  </si>
  <si>
    <t>SHPPBPL</t>
  </si>
  <si>
    <t>NIRANISUGAR</t>
  </si>
  <si>
    <t>CHANJUII</t>
  </si>
  <si>
    <t>HP</t>
  </si>
  <si>
    <t>GOA_Beneficiary</t>
  </si>
  <si>
    <t>TS1PL_BKN</t>
  </si>
  <si>
    <t>Teesta_III</t>
  </si>
  <si>
    <t>ADHPL</t>
  </si>
  <si>
    <t>APNRL</t>
  </si>
  <si>
    <t>SOLAPUR_SOLAR</t>
  </si>
  <si>
    <t>Meghalaya_Ben</t>
  </si>
  <si>
    <t>TANGEDCO</t>
  </si>
  <si>
    <t>NSPLN MP</t>
  </si>
  <si>
    <t>KSEB</t>
  </si>
  <si>
    <t>APCPDCL</t>
  </si>
  <si>
    <t>MRNCANEPWR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</si>
</sst>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326</v>
          </cell>
          <cell r="C5">
            <v>0</v>
          </cell>
          <cell r="D5">
            <v>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326</v>
          </cell>
          <cell r="C6">
            <v>0</v>
          </cell>
          <cell r="D6">
            <v>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326</v>
          </cell>
          <cell r="C7">
            <v>0</v>
          </cell>
          <cell r="D7">
            <v>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326</v>
          </cell>
          <cell r="C8">
            <v>0</v>
          </cell>
          <cell r="D8">
            <v>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326</v>
          </cell>
          <cell r="C9">
            <v>0</v>
          </cell>
          <cell r="D9">
            <v>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326</v>
          </cell>
          <cell r="C10">
            <v>0</v>
          </cell>
          <cell r="D10">
            <v>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326</v>
          </cell>
          <cell r="C11">
            <v>0</v>
          </cell>
          <cell r="D11">
            <v>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326</v>
          </cell>
          <cell r="C12">
            <v>0</v>
          </cell>
          <cell r="D12">
            <v>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326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326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326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326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326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326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326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326</v>
          </cell>
          <cell r="C20">
            <v>0</v>
          </cell>
          <cell r="D20">
            <v>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326</v>
          </cell>
          <cell r="C21">
            <v>0</v>
          </cell>
          <cell r="D21">
            <v>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326</v>
          </cell>
          <cell r="C22">
            <v>0</v>
          </cell>
          <cell r="D22">
            <v>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326</v>
          </cell>
          <cell r="C23">
            <v>0</v>
          </cell>
          <cell r="D23">
            <v>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326</v>
          </cell>
          <cell r="C24">
            <v>0</v>
          </cell>
          <cell r="D24">
            <v>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326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326</v>
          </cell>
          <cell r="C26">
            <v>0</v>
          </cell>
          <cell r="D26">
            <v>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326</v>
          </cell>
          <cell r="C27">
            <v>0</v>
          </cell>
          <cell r="D27">
            <v>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326</v>
          </cell>
          <cell r="C28">
            <v>0</v>
          </cell>
          <cell r="D28">
            <v>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326</v>
          </cell>
          <cell r="C29">
            <v>0</v>
          </cell>
          <cell r="D29">
            <v>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326</v>
          </cell>
          <cell r="C30">
            <v>0</v>
          </cell>
          <cell r="D30">
            <v>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326</v>
          </cell>
          <cell r="C31">
            <v>0</v>
          </cell>
          <cell r="D31">
            <v>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326</v>
          </cell>
          <cell r="C32">
            <v>0</v>
          </cell>
          <cell r="D32">
            <v>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326</v>
          </cell>
          <cell r="C33">
            <v>0</v>
          </cell>
          <cell r="D33">
            <v>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326</v>
          </cell>
          <cell r="C34">
            <v>0</v>
          </cell>
          <cell r="D34">
            <v>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326</v>
          </cell>
          <cell r="C35">
            <v>0</v>
          </cell>
          <cell r="D35">
            <v>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326</v>
          </cell>
          <cell r="C36">
            <v>0</v>
          </cell>
          <cell r="D36">
            <v>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326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326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326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326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326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326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326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326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326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326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326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326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326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326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326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326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326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326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326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326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326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326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326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326</v>
          </cell>
          <cell r="C88">
            <v>0</v>
          </cell>
          <cell r="D88">
            <v>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326</v>
          </cell>
          <cell r="C89">
            <v>0</v>
          </cell>
          <cell r="D89">
            <v>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326</v>
          </cell>
          <cell r="C90">
            <v>0</v>
          </cell>
          <cell r="D90">
            <v>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326</v>
          </cell>
          <cell r="C91">
            <v>0</v>
          </cell>
          <cell r="D91">
            <v>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326</v>
          </cell>
          <cell r="C92">
            <v>0</v>
          </cell>
          <cell r="D92">
            <v>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326</v>
          </cell>
          <cell r="C93">
            <v>0</v>
          </cell>
          <cell r="D93">
            <v>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326</v>
          </cell>
          <cell r="C94">
            <v>0</v>
          </cell>
          <cell r="D94">
            <v>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326</v>
          </cell>
          <cell r="C95">
            <v>0</v>
          </cell>
          <cell r="D95">
            <v>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326</v>
          </cell>
          <cell r="C96">
            <v>0</v>
          </cell>
          <cell r="D96">
            <v>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326</v>
          </cell>
          <cell r="C97">
            <v>0</v>
          </cell>
          <cell r="D97">
            <v>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326</v>
          </cell>
          <cell r="C98">
            <v>0</v>
          </cell>
          <cell r="D98">
            <v>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326</v>
          </cell>
          <cell r="C99">
            <v>0</v>
          </cell>
          <cell r="D99">
            <v>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326</v>
          </cell>
          <cell r="C100">
            <v>0</v>
          </cell>
          <cell r="D100">
            <v>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36.119999999999997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36.119999999999997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211.67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211.67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282.64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280.04000000000002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280.04000000000002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280.04000000000002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280.04000000000002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280.04000000000002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280.04000000000002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280.04000000000002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280.04000000000002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280.04000000000002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280.04000000000002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280.04000000000002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280.04000000000002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280.04000000000002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280.04000000000002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280.04000000000002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280.04000000000002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44977</v>
      </c>
      <c r="Z3" s="37">
        <f>S3</f>
        <v>44977</v>
      </c>
      <c r="AE3" s="36"/>
      <c r="AH3" s="38">
        <f>AV4</f>
        <v>44977</v>
      </c>
    </row>
    <row r="4" spans="1:48" ht="15.75" thickBot="1">
      <c r="A4" s="37">
        <f>frq!A1</f>
        <v>44977</v>
      </c>
      <c r="L4" s="37">
        <f>frq!A1</f>
        <v>44977</v>
      </c>
      <c r="P4" s="37">
        <f>frq!A1</f>
        <v>44977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44977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5.2917499999999999E-2</v>
      </c>
      <c r="H6" s="54">
        <f>(BAWANA!U3+BAWANA!V3)/4000</f>
        <v>0</v>
      </c>
      <c r="I6" s="54"/>
      <c r="J6" s="54">
        <f>G6+H6+I6</f>
        <v>5.2917499999999999E-2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5.2917499999999999E-2</v>
      </c>
      <c r="H7" s="54">
        <f>(BAWANA!U4+BAWANA!V4)/4000</f>
        <v>0</v>
      </c>
      <c r="I7" s="54"/>
      <c r="J7" s="54">
        <f t="shared" ref="J7:J70" si="3">G7+H7+I7</f>
        <v>5.2917499999999999E-2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7.0660000000000001E-2</v>
      </c>
      <c r="H41" s="54">
        <f>(BAWANA!U38+BAWANA!V38)/4000</f>
        <v>0</v>
      </c>
      <c r="I41" s="54"/>
      <c r="J41" s="54">
        <f t="shared" si="3"/>
        <v>7.0660000000000001E-2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7.0010000000000003E-2</v>
      </c>
      <c r="H42" s="54">
        <f>(BAWANA!U39+BAWANA!V39)/4000</f>
        <v>0</v>
      </c>
      <c r="I42" s="54"/>
      <c r="J42" s="54">
        <f t="shared" si="3"/>
        <v>7.0010000000000003E-2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7.0010000000000003E-2</v>
      </c>
      <c r="H43" s="54">
        <f>(BAWANA!U40+BAWANA!V40)/4000</f>
        <v>0</v>
      </c>
      <c r="I43" s="54"/>
      <c r="J43" s="54">
        <f t="shared" si="3"/>
        <v>7.0010000000000003E-2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7.0010000000000003E-2</v>
      </c>
      <c r="H44" s="54">
        <f>(BAWANA!U41+BAWANA!V41)/4000</f>
        <v>0</v>
      </c>
      <c r="I44" s="54"/>
      <c r="J44" s="54">
        <f t="shared" si="3"/>
        <v>7.0010000000000003E-2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7.0010000000000003E-2</v>
      </c>
      <c r="H45" s="54">
        <f>(BAWANA!U42+BAWANA!V42)/4000</f>
        <v>0</v>
      </c>
      <c r="I45" s="54"/>
      <c r="J45" s="54">
        <f t="shared" si="3"/>
        <v>7.0010000000000003E-2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7.0010000000000003E-2</v>
      </c>
      <c r="H46" s="54">
        <f>(BAWANA!U43+BAWANA!V43)/4000</f>
        <v>0</v>
      </c>
      <c r="I46" s="54"/>
      <c r="J46" s="54">
        <f t="shared" si="3"/>
        <v>7.0010000000000003E-2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7.0010000000000003E-2</v>
      </c>
      <c r="H47" s="54">
        <f>(BAWANA!U44+BAWANA!V44)/4000</f>
        <v>0</v>
      </c>
      <c r="I47" s="54"/>
      <c r="J47" s="54">
        <f t="shared" si="3"/>
        <v>7.0010000000000003E-2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7.0010000000000003E-2</v>
      </c>
      <c r="H76" s="54">
        <f>(BAWANA!U73+BAWANA!V73)/4000</f>
        <v>0</v>
      </c>
      <c r="I76" s="54"/>
      <c r="J76" s="54">
        <f t="shared" si="9"/>
        <v>7.0010000000000003E-2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7.0010000000000003E-2</v>
      </c>
      <c r="H77" s="54">
        <f>(BAWANA!U74+BAWANA!V74)/4000</f>
        <v>0</v>
      </c>
      <c r="I77" s="54"/>
      <c r="J77" s="54">
        <f t="shared" si="9"/>
        <v>7.0010000000000003E-2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7.0010000000000003E-2</v>
      </c>
      <c r="H78" s="54">
        <f>(BAWANA!U75+BAWANA!V75)/4000</f>
        <v>0</v>
      </c>
      <c r="I78" s="54"/>
      <c r="J78" s="54">
        <f t="shared" si="9"/>
        <v>7.0010000000000003E-2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7.0010000000000003E-2</v>
      </c>
      <c r="H79" s="54">
        <f>(BAWANA!U76+BAWANA!V76)/4000</f>
        <v>0</v>
      </c>
      <c r="I79" s="54"/>
      <c r="J79" s="54">
        <f t="shared" si="9"/>
        <v>7.0010000000000003E-2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7.0010000000000003E-2</v>
      </c>
      <c r="H80" s="54">
        <f>(BAWANA!U77+BAWANA!V77)/4000</f>
        <v>0</v>
      </c>
      <c r="I80" s="54"/>
      <c r="J80" s="54">
        <f t="shared" si="9"/>
        <v>7.0010000000000003E-2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7.0010000000000003E-2</v>
      </c>
      <c r="H81" s="54">
        <f>(BAWANA!U78+BAWANA!V78)/4000</f>
        <v>0</v>
      </c>
      <c r="I81" s="54"/>
      <c r="J81" s="54">
        <f t="shared" si="9"/>
        <v>7.0010000000000003E-2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7.0010000000000003E-2</v>
      </c>
      <c r="H82" s="54">
        <f>(BAWANA!U79+BAWANA!V79)/4000</f>
        <v>0</v>
      </c>
      <c r="I82" s="54"/>
      <c r="J82" s="54">
        <f t="shared" si="9"/>
        <v>7.0010000000000003E-2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7.0010000000000003E-2</v>
      </c>
      <c r="H83" s="54">
        <f>(BAWANA!U80+BAWANA!V80)/4000</f>
        <v>0</v>
      </c>
      <c r="I83" s="54"/>
      <c r="J83" s="54">
        <f t="shared" si="9"/>
        <v>7.0010000000000003E-2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7.0010000000000003E-2</v>
      </c>
      <c r="H84" s="54">
        <f>(BAWANA!U81+BAWANA!V81)/4000</f>
        <v>0</v>
      </c>
      <c r="I84" s="54"/>
      <c r="J84" s="54">
        <f t="shared" si="9"/>
        <v>7.0010000000000003E-2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7.0010000000000003E-2</v>
      </c>
      <c r="H85" s="54">
        <f>(BAWANA!U82+BAWANA!V82)/4000</f>
        <v>0</v>
      </c>
      <c r="I85" s="54"/>
      <c r="J85" s="54">
        <f t="shared" si="9"/>
        <v>7.0010000000000003E-2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6.4941549999999921</v>
      </c>
      <c r="H102" s="54">
        <f t="shared" si="14"/>
        <v>0</v>
      </c>
      <c r="I102" s="54"/>
      <c r="J102" s="54">
        <f t="shared" si="14"/>
        <v>6.4941549999999921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150</v>
      </c>
      <c r="X1" t="s">
        <v>500</v>
      </c>
      <c r="Y1" t="s">
        <v>149</v>
      </c>
      <c r="Z1" t="s">
        <v>149</v>
      </c>
      <c r="AA1" t="s">
        <v>150</v>
      </c>
      <c r="AB1" t="s">
        <v>150</v>
      </c>
      <c r="AC1" t="s">
        <v>500</v>
      </c>
      <c r="AD1" t="s">
        <v>150</v>
      </c>
      <c r="AE1" t="s">
        <v>150</v>
      </c>
      <c r="AF1" t="s">
        <v>150</v>
      </c>
      <c r="AG1" t="s">
        <v>495</v>
      </c>
      <c r="AH1" t="s">
        <v>495</v>
      </c>
      <c r="AI1" t="s">
        <v>495</v>
      </c>
      <c r="AJ1" t="s">
        <v>149</v>
      </c>
      <c r="AK1" t="s">
        <v>495</v>
      </c>
      <c r="AL1" t="s">
        <v>502</v>
      </c>
      <c r="AM1" t="s">
        <v>495</v>
      </c>
      <c r="AN1" t="s">
        <v>497</v>
      </c>
      <c r="AO1" t="s">
        <v>149</v>
      </c>
      <c r="AP1" t="s">
        <v>495</v>
      </c>
      <c r="AQ1" t="s">
        <v>510</v>
      </c>
      <c r="AR1" t="s">
        <v>149</v>
      </c>
      <c r="AS1" t="s">
        <v>495</v>
      </c>
      <c r="AT1" t="s">
        <v>496</v>
      </c>
      <c r="AU1" t="s">
        <v>495</v>
      </c>
      <c r="AV1" t="s">
        <v>149</v>
      </c>
      <c r="AW1" t="s">
        <v>503</v>
      </c>
      <c r="AX1" t="s">
        <v>501</v>
      </c>
      <c r="AY1" t="s">
        <v>495</v>
      </c>
      <c r="AZ1" t="s">
        <v>150</v>
      </c>
      <c r="BA1" t="s">
        <v>150</v>
      </c>
      <c r="BB1" t="s">
        <v>150</v>
      </c>
      <c r="BC1" t="s">
        <v>504</v>
      </c>
      <c r="BD1" t="s">
        <v>507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44977</v>
      </c>
      <c r="W2" s="30" t="s">
        <v>506</v>
      </c>
      <c r="X2" t="s">
        <v>149</v>
      </c>
      <c r="Y2" t="s">
        <v>508</v>
      </c>
      <c r="Z2" t="s">
        <v>506</v>
      </c>
      <c r="AA2" t="s">
        <v>509</v>
      </c>
      <c r="AB2" t="s">
        <v>505</v>
      </c>
      <c r="AC2" t="s">
        <v>150</v>
      </c>
      <c r="AD2" t="s">
        <v>505</v>
      </c>
      <c r="AE2" t="s">
        <v>508</v>
      </c>
      <c r="AF2" t="s">
        <v>506</v>
      </c>
      <c r="AG2" t="s">
        <v>283</v>
      </c>
      <c r="AH2" t="s">
        <v>282</v>
      </c>
      <c r="AI2" t="s">
        <v>268</v>
      </c>
      <c r="AJ2" t="s">
        <v>498</v>
      </c>
      <c r="AK2" t="s">
        <v>281</v>
      </c>
      <c r="AL2" t="s">
        <v>149</v>
      </c>
      <c r="AM2" t="s">
        <v>237</v>
      </c>
      <c r="AN2" t="s">
        <v>153</v>
      </c>
      <c r="AO2" t="s">
        <v>498</v>
      </c>
      <c r="AP2" t="s">
        <v>269</v>
      </c>
      <c r="AQ2" t="s">
        <v>149</v>
      </c>
      <c r="AR2" t="s">
        <v>498</v>
      </c>
      <c r="AS2" t="s">
        <v>240</v>
      </c>
      <c r="AT2" t="s">
        <v>149</v>
      </c>
      <c r="AU2" t="s">
        <v>232</v>
      </c>
      <c r="AV2" t="s">
        <v>499</v>
      </c>
      <c r="AW2" t="s">
        <v>150</v>
      </c>
      <c r="AX2" t="s">
        <v>149</v>
      </c>
      <c r="AY2" t="s">
        <v>270</v>
      </c>
      <c r="AZ2" t="s">
        <v>498</v>
      </c>
      <c r="BA2" t="s">
        <v>498</v>
      </c>
      <c r="BB2" t="s">
        <v>498</v>
      </c>
      <c r="BC2" t="s">
        <v>405</v>
      </c>
      <c r="BD2" t="s">
        <v>405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2.27</v>
      </c>
      <c r="I3" s="95">
        <v>0.3</v>
      </c>
      <c r="J3" s="95">
        <v>5.4399999999999995</v>
      </c>
      <c r="K3" s="95">
        <v>0</v>
      </c>
      <c r="L3" s="95">
        <v>4.82</v>
      </c>
      <c r="M3" s="114">
        <v>0</v>
      </c>
      <c r="N3" s="113">
        <v>103.78</v>
      </c>
      <c r="O3" s="95">
        <v>236.42</v>
      </c>
      <c r="P3" s="95">
        <v>0</v>
      </c>
      <c r="Q3" s="95">
        <v>0</v>
      </c>
      <c r="R3" s="95">
        <v>0</v>
      </c>
      <c r="S3" s="114">
        <v>0</v>
      </c>
      <c r="W3">
        <v>100</v>
      </c>
      <c r="X3">
        <v>0</v>
      </c>
      <c r="Y3">
        <v>0</v>
      </c>
      <c r="Z3">
        <v>0</v>
      </c>
      <c r="AA3">
        <v>11.63</v>
      </c>
      <c r="AB3">
        <v>30</v>
      </c>
      <c r="AC3">
        <v>0</v>
      </c>
      <c r="AD3">
        <v>60</v>
      </c>
      <c r="AE3">
        <v>0</v>
      </c>
      <c r="AF3">
        <v>0</v>
      </c>
      <c r="AG3">
        <v>0.17</v>
      </c>
      <c r="AH3">
        <v>0.48</v>
      </c>
      <c r="AI3">
        <v>0.5</v>
      </c>
      <c r="AJ3">
        <v>36.479999999999997</v>
      </c>
      <c r="AK3">
        <v>0.27</v>
      </c>
      <c r="AL3">
        <v>0</v>
      </c>
      <c r="AM3">
        <v>0.38</v>
      </c>
      <c r="AN3">
        <v>5.0599999999999996</v>
      </c>
      <c r="AO3">
        <v>0</v>
      </c>
      <c r="AP3">
        <v>0.22</v>
      </c>
      <c r="AQ3">
        <v>0</v>
      </c>
      <c r="AR3">
        <v>67.3</v>
      </c>
      <c r="AS3">
        <v>0.33</v>
      </c>
      <c r="AT3">
        <v>0</v>
      </c>
      <c r="AU3">
        <v>0.3</v>
      </c>
      <c r="AV3">
        <v>0</v>
      </c>
      <c r="AW3">
        <v>0</v>
      </c>
      <c r="AX3">
        <v>0</v>
      </c>
      <c r="AY3">
        <v>0.3</v>
      </c>
      <c r="AZ3">
        <v>0</v>
      </c>
      <c r="BA3">
        <v>22.56</v>
      </c>
      <c r="BB3">
        <v>12.23</v>
      </c>
      <c r="BC3">
        <v>0</v>
      </c>
      <c r="BD3">
        <v>4.82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2.27</v>
      </c>
      <c r="I4" s="88">
        <v>0.3</v>
      </c>
      <c r="J4" s="88">
        <v>5.4399999999999995</v>
      </c>
      <c r="K4" s="88">
        <v>0</v>
      </c>
      <c r="L4" s="88">
        <v>4.82</v>
      </c>
      <c r="M4" s="116">
        <v>0</v>
      </c>
      <c r="N4" s="115">
        <v>103.78</v>
      </c>
      <c r="O4" s="88">
        <v>236.42</v>
      </c>
      <c r="P4" s="88">
        <v>0</v>
      </c>
      <c r="Q4" s="88">
        <v>0</v>
      </c>
      <c r="R4" s="88">
        <v>0</v>
      </c>
      <c r="S4" s="116">
        <v>0</v>
      </c>
      <c r="W4">
        <v>100</v>
      </c>
      <c r="X4">
        <v>0</v>
      </c>
      <c r="Y4">
        <v>0</v>
      </c>
      <c r="Z4">
        <v>0</v>
      </c>
      <c r="AA4">
        <v>11.63</v>
      </c>
      <c r="AB4">
        <v>30</v>
      </c>
      <c r="AC4">
        <v>0</v>
      </c>
      <c r="AD4">
        <v>60</v>
      </c>
      <c r="AE4">
        <v>0</v>
      </c>
      <c r="AF4">
        <v>0</v>
      </c>
      <c r="AG4">
        <v>0.17</v>
      </c>
      <c r="AH4">
        <v>0.48</v>
      </c>
      <c r="AI4">
        <v>0.5</v>
      </c>
      <c r="AJ4">
        <v>36.479999999999997</v>
      </c>
      <c r="AK4">
        <v>0.27</v>
      </c>
      <c r="AL4">
        <v>0</v>
      </c>
      <c r="AM4">
        <v>0.38</v>
      </c>
      <c r="AN4">
        <v>5.0599999999999996</v>
      </c>
      <c r="AO4">
        <v>0</v>
      </c>
      <c r="AP4">
        <v>0.22</v>
      </c>
      <c r="AQ4">
        <v>0</v>
      </c>
      <c r="AR4">
        <v>67.3</v>
      </c>
      <c r="AS4">
        <v>0.33</v>
      </c>
      <c r="AT4">
        <v>0</v>
      </c>
      <c r="AU4">
        <v>0.3</v>
      </c>
      <c r="AV4">
        <v>0</v>
      </c>
      <c r="AW4">
        <v>0</v>
      </c>
      <c r="AX4">
        <v>0</v>
      </c>
      <c r="AY4">
        <v>0.3</v>
      </c>
      <c r="AZ4">
        <v>0</v>
      </c>
      <c r="BA4">
        <v>22.56</v>
      </c>
      <c r="BB4">
        <v>12.23</v>
      </c>
      <c r="BC4">
        <v>0</v>
      </c>
      <c r="BD4">
        <v>4.82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2.27</v>
      </c>
      <c r="I5" s="88">
        <v>0.3</v>
      </c>
      <c r="J5" s="88">
        <v>5.4399999999999995</v>
      </c>
      <c r="K5" s="88">
        <v>0</v>
      </c>
      <c r="L5" s="88">
        <v>4.82</v>
      </c>
      <c r="M5" s="116">
        <v>0</v>
      </c>
      <c r="N5" s="115">
        <v>103.78</v>
      </c>
      <c r="O5" s="88">
        <v>236.42</v>
      </c>
      <c r="P5" s="88">
        <v>0</v>
      </c>
      <c r="Q5" s="88">
        <v>0</v>
      </c>
      <c r="R5" s="88">
        <v>0</v>
      </c>
      <c r="S5" s="116">
        <v>0</v>
      </c>
      <c r="W5">
        <v>100</v>
      </c>
      <c r="X5">
        <v>0</v>
      </c>
      <c r="Y5">
        <v>0</v>
      </c>
      <c r="Z5">
        <v>0</v>
      </c>
      <c r="AA5">
        <v>11.63</v>
      </c>
      <c r="AB5">
        <v>30</v>
      </c>
      <c r="AC5">
        <v>0</v>
      </c>
      <c r="AD5">
        <v>60</v>
      </c>
      <c r="AE5">
        <v>0</v>
      </c>
      <c r="AF5">
        <v>0</v>
      </c>
      <c r="AG5">
        <v>0.17</v>
      </c>
      <c r="AH5">
        <v>0.48</v>
      </c>
      <c r="AI5">
        <v>0.5</v>
      </c>
      <c r="AJ5">
        <v>36.479999999999997</v>
      </c>
      <c r="AK5">
        <v>0.27</v>
      </c>
      <c r="AL5">
        <v>0</v>
      </c>
      <c r="AM5">
        <v>0.38</v>
      </c>
      <c r="AN5">
        <v>5.0599999999999996</v>
      </c>
      <c r="AO5">
        <v>0</v>
      </c>
      <c r="AP5">
        <v>0.22</v>
      </c>
      <c r="AQ5">
        <v>0</v>
      </c>
      <c r="AR5">
        <v>67.3</v>
      </c>
      <c r="AS5">
        <v>0.33</v>
      </c>
      <c r="AT5">
        <v>0</v>
      </c>
      <c r="AU5">
        <v>0.3</v>
      </c>
      <c r="AV5">
        <v>0</v>
      </c>
      <c r="AW5">
        <v>0</v>
      </c>
      <c r="AX5">
        <v>0</v>
      </c>
      <c r="AY5">
        <v>0.3</v>
      </c>
      <c r="AZ5">
        <v>0</v>
      </c>
      <c r="BA5">
        <v>22.56</v>
      </c>
      <c r="BB5">
        <v>12.23</v>
      </c>
      <c r="BC5">
        <v>0</v>
      </c>
      <c r="BD5">
        <v>4.82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2.27</v>
      </c>
      <c r="I6" s="88">
        <v>0.3</v>
      </c>
      <c r="J6" s="88">
        <v>5.4399999999999995</v>
      </c>
      <c r="K6" s="88">
        <v>0</v>
      </c>
      <c r="L6" s="88">
        <v>4.82</v>
      </c>
      <c r="M6" s="116">
        <v>0</v>
      </c>
      <c r="N6" s="115">
        <v>103.78</v>
      </c>
      <c r="O6" s="88">
        <v>236.42</v>
      </c>
      <c r="P6" s="88">
        <v>0</v>
      </c>
      <c r="Q6" s="88">
        <v>0</v>
      </c>
      <c r="R6" s="88">
        <v>0</v>
      </c>
      <c r="S6" s="116">
        <v>0</v>
      </c>
      <c r="W6">
        <v>100</v>
      </c>
      <c r="X6">
        <v>0</v>
      </c>
      <c r="Y6">
        <v>0</v>
      </c>
      <c r="Z6">
        <v>0</v>
      </c>
      <c r="AA6">
        <v>11.63</v>
      </c>
      <c r="AB6">
        <v>30</v>
      </c>
      <c r="AC6">
        <v>0</v>
      </c>
      <c r="AD6">
        <v>60</v>
      </c>
      <c r="AE6">
        <v>0</v>
      </c>
      <c r="AF6">
        <v>0</v>
      </c>
      <c r="AG6">
        <v>0.17</v>
      </c>
      <c r="AH6">
        <v>0.48</v>
      </c>
      <c r="AI6">
        <v>0.5</v>
      </c>
      <c r="AJ6">
        <v>36.479999999999997</v>
      </c>
      <c r="AK6">
        <v>0.27</v>
      </c>
      <c r="AL6">
        <v>0</v>
      </c>
      <c r="AM6">
        <v>0.38</v>
      </c>
      <c r="AN6">
        <v>5.0599999999999996</v>
      </c>
      <c r="AO6">
        <v>0</v>
      </c>
      <c r="AP6">
        <v>0.22</v>
      </c>
      <c r="AQ6">
        <v>0</v>
      </c>
      <c r="AR6">
        <v>67.3</v>
      </c>
      <c r="AS6">
        <v>0.33</v>
      </c>
      <c r="AT6">
        <v>0</v>
      </c>
      <c r="AU6">
        <v>0.3</v>
      </c>
      <c r="AV6">
        <v>0</v>
      </c>
      <c r="AW6">
        <v>0</v>
      </c>
      <c r="AX6">
        <v>0</v>
      </c>
      <c r="AY6">
        <v>0.3</v>
      </c>
      <c r="AZ6">
        <v>0</v>
      </c>
      <c r="BA6">
        <v>22.56</v>
      </c>
      <c r="BB6">
        <v>12.23</v>
      </c>
      <c r="BC6">
        <v>0</v>
      </c>
      <c r="BD6">
        <v>4.82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2.27</v>
      </c>
      <c r="I7" s="88">
        <v>0.3</v>
      </c>
      <c r="J7" s="88">
        <v>5.4399999999999995</v>
      </c>
      <c r="K7" s="88">
        <v>0</v>
      </c>
      <c r="L7" s="88">
        <v>4.82</v>
      </c>
      <c r="M7" s="116">
        <v>0</v>
      </c>
      <c r="N7" s="115">
        <v>103.78</v>
      </c>
      <c r="O7" s="88">
        <v>236.42</v>
      </c>
      <c r="P7" s="88">
        <v>0</v>
      </c>
      <c r="Q7" s="88">
        <v>0</v>
      </c>
      <c r="R7" s="88">
        <v>0</v>
      </c>
      <c r="S7" s="116">
        <v>0</v>
      </c>
      <c r="W7">
        <v>100</v>
      </c>
      <c r="X7">
        <v>0</v>
      </c>
      <c r="Y7">
        <v>0</v>
      </c>
      <c r="Z7">
        <v>0</v>
      </c>
      <c r="AA7">
        <v>11.63</v>
      </c>
      <c r="AB7">
        <v>30</v>
      </c>
      <c r="AC7">
        <v>0</v>
      </c>
      <c r="AD7">
        <v>60</v>
      </c>
      <c r="AE7">
        <v>0</v>
      </c>
      <c r="AF7">
        <v>0</v>
      </c>
      <c r="AG7">
        <v>0.17</v>
      </c>
      <c r="AH7">
        <v>0.48</v>
      </c>
      <c r="AI7">
        <v>0.5</v>
      </c>
      <c r="AJ7">
        <v>36.479999999999997</v>
      </c>
      <c r="AK7">
        <v>0.27</v>
      </c>
      <c r="AL7">
        <v>0</v>
      </c>
      <c r="AM7">
        <v>0.38</v>
      </c>
      <c r="AN7">
        <v>5.0599999999999996</v>
      </c>
      <c r="AO7">
        <v>0</v>
      </c>
      <c r="AP7">
        <v>0.22</v>
      </c>
      <c r="AQ7">
        <v>0</v>
      </c>
      <c r="AR7">
        <v>67.3</v>
      </c>
      <c r="AS7">
        <v>0.33</v>
      </c>
      <c r="AT7">
        <v>0</v>
      </c>
      <c r="AU7">
        <v>0.3</v>
      </c>
      <c r="AV7">
        <v>0</v>
      </c>
      <c r="AW7">
        <v>0</v>
      </c>
      <c r="AX7">
        <v>0</v>
      </c>
      <c r="AY7">
        <v>0.3</v>
      </c>
      <c r="AZ7">
        <v>0</v>
      </c>
      <c r="BA7">
        <v>22.56</v>
      </c>
      <c r="BB7">
        <v>12.23</v>
      </c>
      <c r="BC7">
        <v>0</v>
      </c>
      <c r="BD7">
        <v>4.82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2.27</v>
      </c>
      <c r="I8" s="88">
        <v>0.3</v>
      </c>
      <c r="J8" s="88">
        <v>5.4399999999999995</v>
      </c>
      <c r="K8" s="88">
        <v>0</v>
      </c>
      <c r="L8" s="88">
        <v>4.82</v>
      </c>
      <c r="M8" s="116">
        <v>0</v>
      </c>
      <c r="N8" s="115">
        <v>103.78</v>
      </c>
      <c r="O8" s="88">
        <v>236.42</v>
      </c>
      <c r="P8" s="88">
        <v>0</v>
      </c>
      <c r="Q8" s="88">
        <v>0</v>
      </c>
      <c r="R8" s="88">
        <v>0</v>
      </c>
      <c r="S8" s="116">
        <v>0</v>
      </c>
      <c r="W8">
        <v>100</v>
      </c>
      <c r="X8">
        <v>0</v>
      </c>
      <c r="Y8">
        <v>0</v>
      </c>
      <c r="Z8">
        <v>0</v>
      </c>
      <c r="AA8">
        <v>11.63</v>
      </c>
      <c r="AB8">
        <v>30</v>
      </c>
      <c r="AC8">
        <v>0</v>
      </c>
      <c r="AD8">
        <v>60</v>
      </c>
      <c r="AE8">
        <v>0</v>
      </c>
      <c r="AF8">
        <v>0</v>
      </c>
      <c r="AG8">
        <v>0.17</v>
      </c>
      <c r="AH8">
        <v>0.48</v>
      </c>
      <c r="AI8">
        <v>0.5</v>
      </c>
      <c r="AJ8">
        <v>36.479999999999997</v>
      </c>
      <c r="AK8">
        <v>0.27</v>
      </c>
      <c r="AL8">
        <v>0</v>
      </c>
      <c r="AM8">
        <v>0.38</v>
      </c>
      <c r="AN8">
        <v>5.0599999999999996</v>
      </c>
      <c r="AO8">
        <v>0</v>
      </c>
      <c r="AP8">
        <v>0.22</v>
      </c>
      <c r="AQ8">
        <v>0</v>
      </c>
      <c r="AR8">
        <v>67.3</v>
      </c>
      <c r="AS8">
        <v>0.33</v>
      </c>
      <c r="AT8">
        <v>0</v>
      </c>
      <c r="AU8">
        <v>0.3</v>
      </c>
      <c r="AV8">
        <v>0</v>
      </c>
      <c r="AW8">
        <v>0</v>
      </c>
      <c r="AX8">
        <v>0</v>
      </c>
      <c r="AY8">
        <v>0.3</v>
      </c>
      <c r="AZ8">
        <v>0</v>
      </c>
      <c r="BA8">
        <v>22.56</v>
      </c>
      <c r="BB8">
        <v>12.23</v>
      </c>
      <c r="BC8">
        <v>0</v>
      </c>
      <c r="BD8">
        <v>4.82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2.27</v>
      </c>
      <c r="I9" s="88">
        <v>0.3</v>
      </c>
      <c r="J9" s="88">
        <v>5.4399999999999995</v>
      </c>
      <c r="K9" s="88">
        <v>0</v>
      </c>
      <c r="L9" s="88">
        <v>4.82</v>
      </c>
      <c r="M9" s="116">
        <v>0</v>
      </c>
      <c r="N9" s="115">
        <v>103.78</v>
      </c>
      <c r="O9" s="88">
        <v>236.42</v>
      </c>
      <c r="P9" s="88">
        <v>0</v>
      </c>
      <c r="Q9" s="88">
        <v>0</v>
      </c>
      <c r="R9" s="88">
        <v>0</v>
      </c>
      <c r="S9" s="116">
        <v>0</v>
      </c>
      <c r="W9">
        <v>100</v>
      </c>
      <c r="X9">
        <v>0</v>
      </c>
      <c r="Y9">
        <v>0</v>
      </c>
      <c r="Z9">
        <v>0</v>
      </c>
      <c r="AA9">
        <v>11.63</v>
      </c>
      <c r="AB9">
        <v>30</v>
      </c>
      <c r="AC9">
        <v>0</v>
      </c>
      <c r="AD9">
        <v>60</v>
      </c>
      <c r="AE9">
        <v>0</v>
      </c>
      <c r="AF9">
        <v>0</v>
      </c>
      <c r="AG9">
        <v>0.17</v>
      </c>
      <c r="AH9">
        <v>0.48</v>
      </c>
      <c r="AI9">
        <v>0.5</v>
      </c>
      <c r="AJ9">
        <v>36.479999999999997</v>
      </c>
      <c r="AK9">
        <v>0.27</v>
      </c>
      <c r="AL9">
        <v>0</v>
      </c>
      <c r="AM9">
        <v>0.38</v>
      </c>
      <c r="AN9">
        <v>5.0599999999999996</v>
      </c>
      <c r="AO9">
        <v>0</v>
      </c>
      <c r="AP9">
        <v>0.22</v>
      </c>
      <c r="AQ9">
        <v>0</v>
      </c>
      <c r="AR9">
        <v>67.3</v>
      </c>
      <c r="AS9">
        <v>0.33</v>
      </c>
      <c r="AT9">
        <v>0</v>
      </c>
      <c r="AU9">
        <v>0.3</v>
      </c>
      <c r="AV9">
        <v>0</v>
      </c>
      <c r="AW9">
        <v>0</v>
      </c>
      <c r="AX9">
        <v>0</v>
      </c>
      <c r="AY9">
        <v>0.3</v>
      </c>
      <c r="AZ9">
        <v>0</v>
      </c>
      <c r="BA9">
        <v>22.56</v>
      </c>
      <c r="BB9">
        <v>12.23</v>
      </c>
      <c r="BC9">
        <v>0</v>
      </c>
      <c r="BD9">
        <v>4.82</v>
      </c>
    </row>
    <row r="10" spans="1:56">
      <c r="A10" t="s">
        <v>266</v>
      </c>
      <c r="C10" t="s">
        <v>239</v>
      </c>
      <c r="G10" t="s">
        <v>52</v>
      </c>
      <c r="H10" s="115">
        <v>2.27</v>
      </c>
      <c r="I10" s="88">
        <v>0.3</v>
      </c>
      <c r="J10" s="88">
        <v>5.4399999999999995</v>
      </c>
      <c r="K10" s="88">
        <v>0</v>
      </c>
      <c r="L10" s="88">
        <v>4.82</v>
      </c>
      <c r="M10" s="116">
        <v>0</v>
      </c>
      <c r="N10" s="115">
        <v>103.78</v>
      </c>
      <c r="O10" s="88">
        <v>236.42</v>
      </c>
      <c r="P10" s="88">
        <v>0</v>
      </c>
      <c r="Q10" s="88">
        <v>0</v>
      </c>
      <c r="R10" s="88">
        <v>0</v>
      </c>
      <c r="S10" s="116">
        <v>0</v>
      </c>
      <c r="W10">
        <v>100</v>
      </c>
      <c r="X10">
        <v>0</v>
      </c>
      <c r="Y10">
        <v>0</v>
      </c>
      <c r="Z10">
        <v>0</v>
      </c>
      <c r="AA10">
        <v>11.63</v>
      </c>
      <c r="AB10">
        <v>30</v>
      </c>
      <c r="AC10">
        <v>0</v>
      </c>
      <c r="AD10">
        <v>60</v>
      </c>
      <c r="AE10">
        <v>0</v>
      </c>
      <c r="AF10">
        <v>0</v>
      </c>
      <c r="AG10">
        <v>0.17</v>
      </c>
      <c r="AH10">
        <v>0.48</v>
      </c>
      <c r="AI10">
        <v>0.5</v>
      </c>
      <c r="AJ10">
        <v>36.479999999999997</v>
      </c>
      <c r="AK10">
        <v>0.27</v>
      </c>
      <c r="AL10">
        <v>0</v>
      </c>
      <c r="AM10">
        <v>0.38</v>
      </c>
      <c r="AN10">
        <v>5.0599999999999996</v>
      </c>
      <c r="AO10">
        <v>0</v>
      </c>
      <c r="AP10">
        <v>0.22</v>
      </c>
      <c r="AQ10">
        <v>0</v>
      </c>
      <c r="AR10">
        <v>67.3</v>
      </c>
      <c r="AS10">
        <v>0.33</v>
      </c>
      <c r="AT10">
        <v>0</v>
      </c>
      <c r="AU10">
        <v>0.3</v>
      </c>
      <c r="AV10">
        <v>0</v>
      </c>
      <c r="AW10">
        <v>0</v>
      </c>
      <c r="AX10">
        <v>0</v>
      </c>
      <c r="AY10">
        <v>0.3</v>
      </c>
      <c r="AZ10">
        <v>0</v>
      </c>
      <c r="BA10">
        <v>22.56</v>
      </c>
      <c r="BB10">
        <v>12.23</v>
      </c>
      <c r="BC10">
        <v>0</v>
      </c>
      <c r="BD10">
        <v>4.82</v>
      </c>
    </row>
    <row r="11" spans="1:56">
      <c r="A11" t="s">
        <v>246</v>
      </c>
      <c r="C11" t="s">
        <v>342</v>
      </c>
      <c r="G11" t="s">
        <v>53</v>
      </c>
      <c r="H11" s="115">
        <v>2.27</v>
      </c>
      <c r="I11" s="88">
        <v>0.3</v>
      </c>
      <c r="J11" s="88">
        <v>5.4399999999999995</v>
      </c>
      <c r="K11" s="88">
        <v>0</v>
      </c>
      <c r="L11" s="88">
        <v>4.82</v>
      </c>
      <c r="M11" s="116">
        <v>0</v>
      </c>
      <c r="N11" s="115">
        <v>103.78</v>
      </c>
      <c r="O11" s="88">
        <v>236.42</v>
      </c>
      <c r="P11" s="88">
        <v>0</v>
      </c>
      <c r="Q11" s="88">
        <v>0</v>
      </c>
      <c r="R11" s="88">
        <v>0</v>
      </c>
      <c r="S11" s="116">
        <v>0</v>
      </c>
      <c r="W11">
        <v>100</v>
      </c>
      <c r="X11">
        <v>0</v>
      </c>
      <c r="Y11">
        <v>0</v>
      </c>
      <c r="Z11">
        <v>0</v>
      </c>
      <c r="AA11">
        <v>11.63</v>
      </c>
      <c r="AB11">
        <v>30</v>
      </c>
      <c r="AC11">
        <v>0</v>
      </c>
      <c r="AD11">
        <v>60</v>
      </c>
      <c r="AE11">
        <v>0</v>
      </c>
      <c r="AF11">
        <v>0</v>
      </c>
      <c r="AG11">
        <v>0.17</v>
      </c>
      <c r="AH11">
        <v>0.48</v>
      </c>
      <c r="AI11">
        <v>0.5</v>
      </c>
      <c r="AJ11">
        <v>36.479999999999997</v>
      </c>
      <c r="AK11">
        <v>0.27</v>
      </c>
      <c r="AL11">
        <v>0</v>
      </c>
      <c r="AM11">
        <v>0.38</v>
      </c>
      <c r="AN11">
        <v>5.0599999999999996</v>
      </c>
      <c r="AO11">
        <v>0</v>
      </c>
      <c r="AP11">
        <v>0.22</v>
      </c>
      <c r="AQ11">
        <v>0</v>
      </c>
      <c r="AR11">
        <v>67.3</v>
      </c>
      <c r="AS11">
        <v>0.33</v>
      </c>
      <c r="AT11">
        <v>0</v>
      </c>
      <c r="AU11">
        <v>0.3</v>
      </c>
      <c r="AV11">
        <v>0</v>
      </c>
      <c r="AW11">
        <v>0</v>
      </c>
      <c r="AX11">
        <v>0</v>
      </c>
      <c r="AY11">
        <v>0.3</v>
      </c>
      <c r="AZ11">
        <v>0</v>
      </c>
      <c r="BA11">
        <v>22.56</v>
      </c>
      <c r="BB11">
        <v>12.23</v>
      </c>
      <c r="BC11">
        <v>0</v>
      </c>
      <c r="BD11">
        <v>4.82</v>
      </c>
    </row>
    <row r="12" spans="1:56">
      <c r="A12" t="s">
        <v>247</v>
      </c>
      <c r="C12" t="s">
        <v>362</v>
      </c>
      <c r="G12" t="s">
        <v>54</v>
      </c>
      <c r="H12" s="115">
        <v>2.27</v>
      </c>
      <c r="I12" s="88">
        <v>0.3</v>
      </c>
      <c r="J12" s="88">
        <v>5.4399999999999995</v>
      </c>
      <c r="K12" s="88">
        <v>0</v>
      </c>
      <c r="L12" s="88">
        <v>4.82</v>
      </c>
      <c r="M12" s="116">
        <v>0</v>
      </c>
      <c r="N12" s="115">
        <v>103.78</v>
      </c>
      <c r="O12" s="88">
        <v>236.42</v>
      </c>
      <c r="P12" s="88">
        <v>0</v>
      </c>
      <c r="Q12" s="88">
        <v>0</v>
      </c>
      <c r="R12" s="88">
        <v>0</v>
      </c>
      <c r="S12" s="116">
        <v>0</v>
      </c>
      <c r="W12">
        <v>100</v>
      </c>
      <c r="X12">
        <v>0</v>
      </c>
      <c r="Y12">
        <v>0</v>
      </c>
      <c r="Z12">
        <v>0</v>
      </c>
      <c r="AA12">
        <v>11.63</v>
      </c>
      <c r="AB12">
        <v>30</v>
      </c>
      <c r="AC12">
        <v>0</v>
      </c>
      <c r="AD12">
        <v>60</v>
      </c>
      <c r="AE12">
        <v>0</v>
      </c>
      <c r="AF12">
        <v>0</v>
      </c>
      <c r="AG12">
        <v>0.17</v>
      </c>
      <c r="AH12">
        <v>0.48</v>
      </c>
      <c r="AI12">
        <v>0.5</v>
      </c>
      <c r="AJ12">
        <v>36.479999999999997</v>
      </c>
      <c r="AK12">
        <v>0.27</v>
      </c>
      <c r="AL12">
        <v>0</v>
      </c>
      <c r="AM12">
        <v>0.38</v>
      </c>
      <c r="AN12">
        <v>5.0599999999999996</v>
      </c>
      <c r="AO12">
        <v>0</v>
      </c>
      <c r="AP12">
        <v>0.22</v>
      </c>
      <c r="AQ12">
        <v>0</v>
      </c>
      <c r="AR12">
        <v>67.3</v>
      </c>
      <c r="AS12">
        <v>0.33</v>
      </c>
      <c r="AT12">
        <v>0</v>
      </c>
      <c r="AU12">
        <v>0.3</v>
      </c>
      <c r="AV12">
        <v>0</v>
      </c>
      <c r="AW12">
        <v>0</v>
      </c>
      <c r="AX12">
        <v>0</v>
      </c>
      <c r="AY12">
        <v>0.3</v>
      </c>
      <c r="AZ12">
        <v>0</v>
      </c>
      <c r="BA12">
        <v>22.56</v>
      </c>
      <c r="BB12">
        <v>12.23</v>
      </c>
      <c r="BC12">
        <v>0</v>
      </c>
      <c r="BD12">
        <v>4.82</v>
      </c>
    </row>
    <row r="13" spans="1:56">
      <c r="A13" t="s">
        <v>248</v>
      </c>
      <c r="G13" t="s">
        <v>55</v>
      </c>
      <c r="H13" s="115">
        <v>2.27</v>
      </c>
      <c r="I13" s="88">
        <v>0.3</v>
      </c>
      <c r="J13" s="88">
        <v>5.4399999999999995</v>
      </c>
      <c r="K13" s="88">
        <v>0</v>
      </c>
      <c r="L13" s="88">
        <v>4.82</v>
      </c>
      <c r="M13" s="116">
        <v>0</v>
      </c>
      <c r="N13" s="115">
        <v>103.78</v>
      </c>
      <c r="O13" s="88">
        <v>236.42</v>
      </c>
      <c r="P13" s="88">
        <v>0</v>
      </c>
      <c r="Q13" s="88">
        <v>0</v>
      </c>
      <c r="R13" s="88">
        <v>0</v>
      </c>
      <c r="S13" s="116">
        <v>0</v>
      </c>
      <c r="W13">
        <v>100</v>
      </c>
      <c r="X13">
        <v>0</v>
      </c>
      <c r="Y13">
        <v>0</v>
      </c>
      <c r="Z13">
        <v>0</v>
      </c>
      <c r="AA13">
        <v>11.63</v>
      </c>
      <c r="AB13">
        <v>30</v>
      </c>
      <c r="AC13">
        <v>0</v>
      </c>
      <c r="AD13">
        <v>60</v>
      </c>
      <c r="AE13">
        <v>0</v>
      </c>
      <c r="AF13">
        <v>0</v>
      </c>
      <c r="AG13">
        <v>0.17</v>
      </c>
      <c r="AH13">
        <v>0.48</v>
      </c>
      <c r="AI13">
        <v>0.5</v>
      </c>
      <c r="AJ13">
        <v>36.479999999999997</v>
      </c>
      <c r="AK13">
        <v>0.27</v>
      </c>
      <c r="AL13">
        <v>0</v>
      </c>
      <c r="AM13">
        <v>0.38</v>
      </c>
      <c r="AN13">
        <v>5.0599999999999996</v>
      </c>
      <c r="AO13">
        <v>0</v>
      </c>
      <c r="AP13">
        <v>0.22</v>
      </c>
      <c r="AQ13">
        <v>0</v>
      </c>
      <c r="AR13">
        <v>67.3</v>
      </c>
      <c r="AS13">
        <v>0.33</v>
      </c>
      <c r="AT13">
        <v>0</v>
      </c>
      <c r="AU13">
        <v>0.3</v>
      </c>
      <c r="AV13">
        <v>0</v>
      </c>
      <c r="AW13">
        <v>0</v>
      </c>
      <c r="AX13">
        <v>0</v>
      </c>
      <c r="AY13">
        <v>0.3</v>
      </c>
      <c r="AZ13">
        <v>0</v>
      </c>
      <c r="BA13">
        <v>22.56</v>
      </c>
      <c r="BB13">
        <v>12.23</v>
      </c>
      <c r="BC13">
        <v>0</v>
      </c>
      <c r="BD13">
        <v>4.82</v>
      </c>
    </row>
    <row r="14" spans="1:56">
      <c r="A14" t="s">
        <v>249</v>
      </c>
      <c r="G14" t="s">
        <v>56</v>
      </c>
      <c r="H14" s="115">
        <v>2.27</v>
      </c>
      <c r="I14" s="88">
        <v>0.3</v>
      </c>
      <c r="J14" s="88">
        <v>5.4399999999999995</v>
      </c>
      <c r="K14" s="88">
        <v>0</v>
      </c>
      <c r="L14" s="88">
        <v>4.82</v>
      </c>
      <c r="M14" s="116">
        <v>0</v>
      </c>
      <c r="N14" s="115">
        <v>103.78</v>
      </c>
      <c r="O14" s="88">
        <v>236.42</v>
      </c>
      <c r="P14" s="88">
        <v>0</v>
      </c>
      <c r="Q14" s="88">
        <v>0</v>
      </c>
      <c r="R14" s="88">
        <v>0</v>
      </c>
      <c r="S14" s="116">
        <v>0</v>
      </c>
      <c r="W14">
        <v>100</v>
      </c>
      <c r="X14">
        <v>0</v>
      </c>
      <c r="Y14">
        <v>0</v>
      </c>
      <c r="Z14">
        <v>0</v>
      </c>
      <c r="AA14">
        <v>11.63</v>
      </c>
      <c r="AB14">
        <v>30</v>
      </c>
      <c r="AC14">
        <v>0</v>
      </c>
      <c r="AD14">
        <v>60</v>
      </c>
      <c r="AE14">
        <v>0</v>
      </c>
      <c r="AF14">
        <v>0</v>
      </c>
      <c r="AG14">
        <v>0.17</v>
      </c>
      <c r="AH14">
        <v>0.48</v>
      </c>
      <c r="AI14">
        <v>0.5</v>
      </c>
      <c r="AJ14">
        <v>36.479999999999997</v>
      </c>
      <c r="AK14">
        <v>0.27</v>
      </c>
      <c r="AL14">
        <v>0</v>
      </c>
      <c r="AM14">
        <v>0.38</v>
      </c>
      <c r="AN14">
        <v>5.0599999999999996</v>
      </c>
      <c r="AO14">
        <v>0</v>
      </c>
      <c r="AP14">
        <v>0.22</v>
      </c>
      <c r="AQ14">
        <v>0</v>
      </c>
      <c r="AR14">
        <v>67.3</v>
      </c>
      <c r="AS14">
        <v>0.33</v>
      </c>
      <c r="AT14">
        <v>0</v>
      </c>
      <c r="AU14">
        <v>0.3</v>
      </c>
      <c r="AV14">
        <v>0</v>
      </c>
      <c r="AW14">
        <v>0</v>
      </c>
      <c r="AX14">
        <v>0</v>
      </c>
      <c r="AY14">
        <v>0.3</v>
      </c>
      <c r="AZ14">
        <v>0</v>
      </c>
      <c r="BA14">
        <v>22.56</v>
      </c>
      <c r="BB14">
        <v>12.23</v>
      </c>
      <c r="BC14">
        <v>0</v>
      </c>
      <c r="BD14">
        <v>4.82</v>
      </c>
    </row>
    <row r="15" spans="1:56">
      <c r="A15" t="s">
        <v>250</v>
      </c>
      <c r="G15" t="s">
        <v>57</v>
      </c>
      <c r="H15" s="115">
        <v>2.27</v>
      </c>
      <c r="I15" s="88">
        <v>0.3</v>
      </c>
      <c r="J15" s="88">
        <v>5.35</v>
      </c>
      <c r="K15" s="88">
        <v>0</v>
      </c>
      <c r="L15" s="88">
        <v>4.82</v>
      </c>
      <c r="M15" s="116">
        <v>0</v>
      </c>
      <c r="N15" s="115">
        <v>103.78</v>
      </c>
      <c r="O15" s="88">
        <v>236.42</v>
      </c>
      <c r="P15" s="88">
        <v>0</v>
      </c>
      <c r="Q15" s="88">
        <v>0</v>
      </c>
      <c r="R15" s="88">
        <v>0</v>
      </c>
      <c r="S15" s="116">
        <v>0</v>
      </c>
      <c r="W15">
        <v>100</v>
      </c>
      <c r="X15">
        <v>0</v>
      </c>
      <c r="Y15">
        <v>0</v>
      </c>
      <c r="Z15">
        <v>0</v>
      </c>
      <c r="AA15">
        <v>11.63</v>
      </c>
      <c r="AB15">
        <v>30</v>
      </c>
      <c r="AC15">
        <v>0</v>
      </c>
      <c r="AD15">
        <v>60</v>
      </c>
      <c r="AE15">
        <v>0</v>
      </c>
      <c r="AF15">
        <v>0</v>
      </c>
      <c r="AG15">
        <v>0.17</v>
      </c>
      <c r="AH15">
        <v>0.48</v>
      </c>
      <c r="AI15">
        <v>0.5</v>
      </c>
      <c r="AJ15">
        <v>36.479999999999997</v>
      </c>
      <c r="AK15">
        <v>0.27</v>
      </c>
      <c r="AL15">
        <v>0</v>
      </c>
      <c r="AM15">
        <v>0.38</v>
      </c>
      <c r="AN15">
        <v>4.97</v>
      </c>
      <c r="AO15">
        <v>0</v>
      </c>
      <c r="AP15">
        <v>0.22</v>
      </c>
      <c r="AQ15">
        <v>0</v>
      </c>
      <c r="AR15">
        <v>67.3</v>
      </c>
      <c r="AS15">
        <v>0.33</v>
      </c>
      <c r="AT15">
        <v>0</v>
      </c>
      <c r="AU15">
        <v>0.3</v>
      </c>
      <c r="AV15">
        <v>0</v>
      </c>
      <c r="AW15">
        <v>0</v>
      </c>
      <c r="AX15">
        <v>0</v>
      </c>
      <c r="AY15">
        <v>0.3</v>
      </c>
      <c r="AZ15">
        <v>0</v>
      </c>
      <c r="BA15">
        <v>22.56</v>
      </c>
      <c r="BB15">
        <v>12.23</v>
      </c>
      <c r="BC15">
        <v>0</v>
      </c>
      <c r="BD15">
        <v>4.82</v>
      </c>
    </row>
    <row r="16" spans="1:56">
      <c r="A16" t="s">
        <v>251</v>
      </c>
      <c r="G16" t="s">
        <v>58</v>
      </c>
      <c r="H16" s="115">
        <v>2.27</v>
      </c>
      <c r="I16" s="88">
        <v>0.3</v>
      </c>
      <c r="J16" s="88">
        <v>5.35</v>
      </c>
      <c r="K16" s="88">
        <v>0</v>
      </c>
      <c r="L16" s="88">
        <v>4.82</v>
      </c>
      <c r="M16" s="116">
        <v>0</v>
      </c>
      <c r="N16" s="115">
        <v>103.78</v>
      </c>
      <c r="O16" s="88">
        <v>236.42</v>
      </c>
      <c r="P16" s="88">
        <v>0</v>
      </c>
      <c r="Q16" s="88">
        <v>0</v>
      </c>
      <c r="R16" s="88">
        <v>0</v>
      </c>
      <c r="S16" s="116">
        <v>0</v>
      </c>
      <c r="W16">
        <v>100</v>
      </c>
      <c r="X16">
        <v>0</v>
      </c>
      <c r="Y16">
        <v>0</v>
      </c>
      <c r="Z16">
        <v>0</v>
      </c>
      <c r="AA16">
        <v>11.63</v>
      </c>
      <c r="AB16">
        <v>30</v>
      </c>
      <c r="AC16">
        <v>0</v>
      </c>
      <c r="AD16">
        <v>60</v>
      </c>
      <c r="AE16">
        <v>0</v>
      </c>
      <c r="AF16">
        <v>0</v>
      </c>
      <c r="AG16">
        <v>0.17</v>
      </c>
      <c r="AH16">
        <v>0.48</v>
      </c>
      <c r="AI16">
        <v>0.5</v>
      </c>
      <c r="AJ16">
        <v>36.479999999999997</v>
      </c>
      <c r="AK16">
        <v>0.27</v>
      </c>
      <c r="AL16">
        <v>0</v>
      </c>
      <c r="AM16">
        <v>0.38</v>
      </c>
      <c r="AN16">
        <v>4.97</v>
      </c>
      <c r="AO16">
        <v>0</v>
      </c>
      <c r="AP16">
        <v>0.22</v>
      </c>
      <c r="AQ16">
        <v>0</v>
      </c>
      <c r="AR16">
        <v>67.3</v>
      </c>
      <c r="AS16">
        <v>0.33</v>
      </c>
      <c r="AT16">
        <v>0</v>
      </c>
      <c r="AU16">
        <v>0.3</v>
      </c>
      <c r="AV16">
        <v>0</v>
      </c>
      <c r="AW16">
        <v>0</v>
      </c>
      <c r="AX16">
        <v>0</v>
      </c>
      <c r="AY16">
        <v>0.3</v>
      </c>
      <c r="AZ16">
        <v>0</v>
      </c>
      <c r="BA16">
        <v>22.56</v>
      </c>
      <c r="BB16">
        <v>12.23</v>
      </c>
      <c r="BC16">
        <v>0</v>
      </c>
      <c r="BD16">
        <v>4.82</v>
      </c>
    </row>
    <row r="17" spans="1:56">
      <c r="A17" t="s">
        <v>252</v>
      </c>
      <c r="G17" t="s">
        <v>59</v>
      </c>
      <c r="H17" s="115">
        <v>2.27</v>
      </c>
      <c r="I17" s="88">
        <v>0.3</v>
      </c>
      <c r="J17" s="88">
        <v>5.35</v>
      </c>
      <c r="K17" s="88">
        <v>0</v>
      </c>
      <c r="L17" s="88">
        <v>4.82</v>
      </c>
      <c r="M17" s="116">
        <v>0</v>
      </c>
      <c r="N17" s="115">
        <v>103.78</v>
      </c>
      <c r="O17" s="88">
        <v>236.42</v>
      </c>
      <c r="P17" s="88">
        <v>0</v>
      </c>
      <c r="Q17" s="88">
        <v>0</v>
      </c>
      <c r="R17" s="88">
        <v>0</v>
      </c>
      <c r="S17" s="116">
        <v>0</v>
      </c>
      <c r="W17">
        <v>100</v>
      </c>
      <c r="X17">
        <v>0</v>
      </c>
      <c r="Y17">
        <v>0</v>
      </c>
      <c r="Z17">
        <v>0</v>
      </c>
      <c r="AA17">
        <v>11.63</v>
      </c>
      <c r="AB17">
        <v>30</v>
      </c>
      <c r="AC17">
        <v>0</v>
      </c>
      <c r="AD17">
        <v>60</v>
      </c>
      <c r="AE17">
        <v>0</v>
      </c>
      <c r="AF17">
        <v>0</v>
      </c>
      <c r="AG17">
        <v>0.17</v>
      </c>
      <c r="AH17">
        <v>0.48</v>
      </c>
      <c r="AI17">
        <v>0.5</v>
      </c>
      <c r="AJ17">
        <v>36.479999999999997</v>
      </c>
      <c r="AK17">
        <v>0.27</v>
      </c>
      <c r="AL17">
        <v>0</v>
      </c>
      <c r="AM17">
        <v>0.38</v>
      </c>
      <c r="AN17">
        <v>4.97</v>
      </c>
      <c r="AO17">
        <v>0</v>
      </c>
      <c r="AP17">
        <v>0.22</v>
      </c>
      <c r="AQ17">
        <v>0</v>
      </c>
      <c r="AR17">
        <v>67.3</v>
      </c>
      <c r="AS17">
        <v>0.33</v>
      </c>
      <c r="AT17">
        <v>0</v>
      </c>
      <c r="AU17">
        <v>0.3</v>
      </c>
      <c r="AV17">
        <v>0</v>
      </c>
      <c r="AW17">
        <v>0</v>
      </c>
      <c r="AX17">
        <v>0</v>
      </c>
      <c r="AY17">
        <v>0.3</v>
      </c>
      <c r="AZ17">
        <v>0</v>
      </c>
      <c r="BA17">
        <v>22.56</v>
      </c>
      <c r="BB17">
        <v>12.23</v>
      </c>
      <c r="BC17">
        <v>0</v>
      </c>
      <c r="BD17">
        <v>4.82</v>
      </c>
    </row>
    <row r="18" spans="1:56">
      <c r="A18" t="s">
        <v>253</v>
      </c>
      <c r="G18" t="s">
        <v>60</v>
      </c>
      <c r="H18" s="115">
        <v>2.27</v>
      </c>
      <c r="I18" s="88">
        <v>0.3</v>
      </c>
      <c r="J18" s="88">
        <v>5.35</v>
      </c>
      <c r="K18" s="88">
        <v>0</v>
      </c>
      <c r="L18" s="88">
        <v>4.82</v>
      </c>
      <c r="M18" s="116">
        <v>0</v>
      </c>
      <c r="N18" s="115">
        <v>103.78</v>
      </c>
      <c r="O18" s="88">
        <v>236.42</v>
      </c>
      <c r="P18" s="88">
        <v>0</v>
      </c>
      <c r="Q18" s="88">
        <v>0</v>
      </c>
      <c r="R18" s="88">
        <v>0</v>
      </c>
      <c r="S18" s="116">
        <v>0</v>
      </c>
      <c r="W18">
        <v>100</v>
      </c>
      <c r="X18">
        <v>0</v>
      </c>
      <c r="Y18">
        <v>0</v>
      </c>
      <c r="Z18">
        <v>0</v>
      </c>
      <c r="AA18">
        <v>11.63</v>
      </c>
      <c r="AB18">
        <v>30</v>
      </c>
      <c r="AC18">
        <v>0</v>
      </c>
      <c r="AD18">
        <v>60</v>
      </c>
      <c r="AE18">
        <v>0</v>
      </c>
      <c r="AF18">
        <v>0</v>
      </c>
      <c r="AG18">
        <v>0.17</v>
      </c>
      <c r="AH18">
        <v>0.48</v>
      </c>
      <c r="AI18">
        <v>0.5</v>
      </c>
      <c r="AJ18">
        <v>36.479999999999997</v>
      </c>
      <c r="AK18">
        <v>0.27</v>
      </c>
      <c r="AL18">
        <v>0</v>
      </c>
      <c r="AM18">
        <v>0.38</v>
      </c>
      <c r="AN18">
        <v>4.97</v>
      </c>
      <c r="AO18">
        <v>0</v>
      </c>
      <c r="AP18">
        <v>0.22</v>
      </c>
      <c r="AQ18">
        <v>0</v>
      </c>
      <c r="AR18">
        <v>67.3</v>
      </c>
      <c r="AS18">
        <v>0.33</v>
      </c>
      <c r="AT18">
        <v>0</v>
      </c>
      <c r="AU18">
        <v>0.3</v>
      </c>
      <c r="AV18">
        <v>0</v>
      </c>
      <c r="AW18">
        <v>0</v>
      </c>
      <c r="AX18">
        <v>0</v>
      </c>
      <c r="AY18">
        <v>0.3</v>
      </c>
      <c r="AZ18">
        <v>0</v>
      </c>
      <c r="BA18">
        <v>22.56</v>
      </c>
      <c r="BB18">
        <v>12.23</v>
      </c>
      <c r="BC18">
        <v>0</v>
      </c>
      <c r="BD18">
        <v>4.82</v>
      </c>
    </row>
    <row r="19" spans="1:56">
      <c r="A19" t="s">
        <v>267</v>
      </c>
      <c r="G19" t="s">
        <v>61</v>
      </c>
      <c r="H19" s="115">
        <v>2.27</v>
      </c>
      <c r="I19" s="88">
        <v>0.3</v>
      </c>
      <c r="J19" s="88">
        <v>5.35</v>
      </c>
      <c r="K19" s="88">
        <v>0</v>
      </c>
      <c r="L19" s="88">
        <v>4.82</v>
      </c>
      <c r="M19" s="116">
        <v>0</v>
      </c>
      <c r="N19" s="115">
        <v>103.78</v>
      </c>
      <c r="O19" s="88">
        <v>236.42</v>
      </c>
      <c r="P19" s="88">
        <v>0</v>
      </c>
      <c r="Q19" s="88">
        <v>0</v>
      </c>
      <c r="R19" s="88">
        <v>0</v>
      </c>
      <c r="S19" s="116">
        <v>0</v>
      </c>
      <c r="W19">
        <v>100</v>
      </c>
      <c r="X19">
        <v>0</v>
      </c>
      <c r="Y19">
        <v>0</v>
      </c>
      <c r="Z19">
        <v>0</v>
      </c>
      <c r="AA19">
        <v>11.63</v>
      </c>
      <c r="AB19">
        <v>30</v>
      </c>
      <c r="AC19">
        <v>0</v>
      </c>
      <c r="AD19">
        <v>60</v>
      </c>
      <c r="AE19">
        <v>0</v>
      </c>
      <c r="AF19">
        <v>0</v>
      </c>
      <c r="AG19">
        <v>0.17</v>
      </c>
      <c r="AH19">
        <v>0.48</v>
      </c>
      <c r="AI19">
        <v>0.5</v>
      </c>
      <c r="AJ19">
        <v>36.479999999999997</v>
      </c>
      <c r="AK19">
        <v>0.27</v>
      </c>
      <c r="AL19">
        <v>0</v>
      </c>
      <c r="AM19">
        <v>0.38</v>
      </c>
      <c r="AN19">
        <v>4.97</v>
      </c>
      <c r="AO19">
        <v>0</v>
      </c>
      <c r="AP19">
        <v>0.22</v>
      </c>
      <c r="AQ19">
        <v>0</v>
      </c>
      <c r="AR19">
        <v>67.3</v>
      </c>
      <c r="AS19">
        <v>0.33</v>
      </c>
      <c r="AT19">
        <v>0</v>
      </c>
      <c r="AU19">
        <v>0.3</v>
      </c>
      <c r="AV19">
        <v>0</v>
      </c>
      <c r="AW19">
        <v>0</v>
      </c>
      <c r="AX19">
        <v>0</v>
      </c>
      <c r="AY19">
        <v>0.3</v>
      </c>
      <c r="AZ19">
        <v>0</v>
      </c>
      <c r="BA19">
        <v>22.56</v>
      </c>
      <c r="BB19">
        <v>12.23</v>
      </c>
      <c r="BC19">
        <v>0</v>
      </c>
      <c r="BD19">
        <v>4.82</v>
      </c>
    </row>
    <row r="20" spans="1:56">
      <c r="A20" t="s">
        <v>268</v>
      </c>
      <c r="G20" t="s">
        <v>62</v>
      </c>
      <c r="H20" s="115">
        <v>2.27</v>
      </c>
      <c r="I20" s="88">
        <v>0.3</v>
      </c>
      <c r="J20" s="88">
        <v>5.35</v>
      </c>
      <c r="K20" s="88">
        <v>0</v>
      </c>
      <c r="L20" s="88">
        <v>4.82</v>
      </c>
      <c r="M20" s="116">
        <v>0</v>
      </c>
      <c r="N20" s="115">
        <v>103.78</v>
      </c>
      <c r="O20" s="88">
        <v>236.42</v>
      </c>
      <c r="P20" s="88">
        <v>0</v>
      </c>
      <c r="Q20" s="88">
        <v>0</v>
      </c>
      <c r="R20" s="88">
        <v>0</v>
      </c>
      <c r="S20" s="116">
        <v>0</v>
      </c>
      <c r="W20">
        <v>100</v>
      </c>
      <c r="X20">
        <v>0</v>
      </c>
      <c r="Y20">
        <v>0</v>
      </c>
      <c r="Z20">
        <v>0</v>
      </c>
      <c r="AA20">
        <v>11.63</v>
      </c>
      <c r="AB20">
        <v>30</v>
      </c>
      <c r="AC20">
        <v>0</v>
      </c>
      <c r="AD20">
        <v>60</v>
      </c>
      <c r="AE20">
        <v>0</v>
      </c>
      <c r="AF20">
        <v>0</v>
      </c>
      <c r="AG20">
        <v>0.17</v>
      </c>
      <c r="AH20">
        <v>0.48</v>
      </c>
      <c r="AI20">
        <v>0.5</v>
      </c>
      <c r="AJ20">
        <v>36.479999999999997</v>
      </c>
      <c r="AK20">
        <v>0.27</v>
      </c>
      <c r="AL20">
        <v>0</v>
      </c>
      <c r="AM20">
        <v>0.38</v>
      </c>
      <c r="AN20">
        <v>4.97</v>
      </c>
      <c r="AO20">
        <v>0</v>
      </c>
      <c r="AP20">
        <v>0.22</v>
      </c>
      <c r="AQ20">
        <v>0</v>
      </c>
      <c r="AR20">
        <v>67.3</v>
      </c>
      <c r="AS20">
        <v>0.33</v>
      </c>
      <c r="AT20">
        <v>0</v>
      </c>
      <c r="AU20">
        <v>0.3</v>
      </c>
      <c r="AV20">
        <v>0</v>
      </c>
      <c r="AW20">
        <v>0</v>
      </c>
      <c r="AX20">
        <v>0</v>
      </c>
      <c r="AY20">
        <v>0.3</v>
      </c>
      <c r="AZ20">
        <v>0</v>
      </c>
      <c r="BA20">
        <v>22.56</v>
      </c>
      <c r="BB20">
        <v>12.23</v>
      </c>
      <c r="BC20">
        <v>0</v>
      </c>
      <c r="BD20">
        <v>4.82</v>
      </c>
    </row>
    <row r="21" spans="1:56">
      <c r="A21" t="s">
        <v>254</v>
      </c>
      <c r="G21" t="s">
        <v>63</v>
      </c>
      <c r="H21" s="115">
        <v>2.27</v>
      </c>
      <c r="I21" s="88">
        <v>0.3</v>
      </c>
      <c r="J21" s="88">
        <v>5.35</v>
      </c>
      <c r="K21" s="88">
        <v>0</v>
      </c>
      <c r="L21" s="88">
        <v>4.82</v>
      </c>
      <c r="M21" s="116">
        <v>0</v>
      </c>
      <c r="N21" s="115">
        <v>103.78</v>
      </c>
      <c r="O21" s="88">
        <v>236.42</v>
      </c>
      <c r="P21" s="88">
        <v>0</v>
      </c>
      <c r="Q21" s="88">
        <v>0</v>
      </c>
      <c r="R21" s="88">
        <v>0</v>
      </c>
      <c r="S21" s="116">
        <v>0</v>
      </c>
      <c r="W21">
        <v>100</v>
      </c>
      <c r="X21">
        <v>0</v>
      </c>
      <c r="Y21">
        <v>0</v>
      </c>
      <c r="Z21">
        <v>0</v>
      </c>
      <c r="AA21">
        <v>11.63</v>
      </c>
      <c r="AB21">
        <v>30</v>
      </c>
      <c r="AC21">
        <v>0</v>
      </c>
      <c r="AD21">
        <v>60</v>
      </c>
      <c r="AE21">
        <v>0</v>
      </c>
      <c r="AF21">
        <v>0</v>
      </c>
      <c r="AG21">
        <v>0.17</v>
      </c>
      <c r="AH21">
        <v>0.48</v>
      </c>
      <c r="AI21">
        <v>0.5</v>
      </c>
      <c r="AJ21">
        <v>36.479999999999997</v>
      </c>
      <c r="AK21">
        <v>0.27</v>
      </c>
      <c r="AL21">
        <v>0</v>
      </c>
      <c r="AM21">
        <v>0.38</v>
      </c>
      <c r="AN21">
        <v>4.97</v>
      </c>
      <c r="AO21">
        <v>0</v>
      </c>
      <c r="AP21">
        <v>0.22</v>
      </c>
      <c r="AQ21">
        <v>0</v>
      </c>
      <c r="AR21">
        <v>67.3</v>
      </c>
      <c r="AS21">
        <v>0.33</v>
      </c>
      <c r="AT21">
        <v>0</v>
      </c>
      <c r="AU21">
        <v>0.3</v>
      </c>
      <c r="AV21">
        <v>0</v>
      </c>
      <c r="AW21">
        <v>0</v>
      </c>
      <c r="AX21">
        <v>0</v>
      </c>
      <c r="AY21">
        <v>0.3</v>
      </c>
      <c r="AZ21">
        <v>0</v>
      </c>
      <c r="BA21">
        <v>22.56</v>
      </c>
      <c r="BB21">
        <v>12.23</v>
      </c>
      <c r="BC21">
        <v>0</v>
      </c>
      <c r="BD21">
        <v>4.82</v>
      </c>
    </row>
    <row r="22" spans="1:56">
      <c r="A22" t="s">
        <v>255</v>
      </c>
      <c r="G22" t="s">
        <v>64</v>
      </c>
      <c r="H22" s="115">
        <v>2.27</v>
      </c>
      <c r="I22" s="88">
        <v>0.3</v>
      </c>
      <c r="J22" s="88">
        <v>5.35</v>
      </c>
      <c r="K22" s="88">
        <v>0</v>
      </c>
      <c r="L22" s="88">
        <v>4.82</v>
      </c>
      <c r="M22" s="116">
        <v>0</v>
      </c>
      <c r="N22" s="115">
        <v>103.78</v>
      </c>
      <c r="O22" s="88">
        <v>236.42</v>
      </c>
      <c r="P22" s="88">
        <v>0</v>
      </c>
      <c r="Q22" s="88">
        <v>0</v>
      </c>
      <c r="R22" s="88">
        <v>0</v>
      </c>
      <c r="S22" s="116">
        <v>0</v>
      </c>
      <c r="W22">
        <v>100</v>
      </c>
      <c r="X22">
        <v>0</v>
      </c>
      <c r="Y22">
        <v>0</v>
      </c>
      <c r="Z22">
        <v>0</v>
      </c>
      <c r="AA22">
        <v>11.63</v>
      </c>
      <c r="AB22">
        <v>30</v>
      </c>
      <c r="AC22">
        <v>0</v>
      </c>
      <c r="AD22">
        <v>60</v>
      </c>
      <c r="AE22">
        <v>0</v>
      </c>
      <c r="AF22">
        <v>0</v>
      </c>
      <c r="AG22">
        <v>0.17</v>
      </c>
      <c r="AH22">
        <v>0.48</v>
      </c>
      <c r="AI22">
        <v>0.5</v>
      </c>
      <c r="AJ22">
        <v>36.479999999999997</v>
      </c>
      <c r="AK22">
        <v>0.27</v>
      </c>
      <c r="AL22">
        <v>0</v>
      </c>
      <c r="AM22">
        <v>0.38</v>
      </c>
      <c r="AN22">
        <v>4.97</v>
      </c>
      <c r="AO22">
        <v>0</v>
      </c>
      <c r="AP22">
        <v>0.22</v>
      </c>
      <c r="AQ22">
        <v>0</v>
      </c>
      <c r="AR22">
        <v>67.3</v>
      </c>
      <c r="AS22">
        <v>0.33</v>
      </c>
      <c r="AT22">
        <v>0</v>
      </c>
      <c r="AU22">
        <v>0.3</v>
      </c>
      <c r="AV22">
        <v>0</v>
      </c>
      <c r="AW22">
        <v>0</v>
      </c>
      <c r="AX22">
        <v>0</v>
      </c>
      <c r="AY22">
        <v>0.3</v>
      </c>
      <c r="AZ22">
        <v>0</v>
      </c>
      <c r="BA22">
        <v>22.56</v>
      </c>
      <c r="BB22">
        <v>12.23</v>
      </c>
      <c r="BC22">
        <v>0</v>
      </c>
      <c r="BD22">
        <v>4.82</v>
      </c>
    </row>
    <row r="23" spans="1:56">
      <c r="A23" t="s">
        <v>256</v>
      </c>
      <c r="G23" t="s">
        <v>65</v>
      </c>
      <c r="H23" s="115">
        <v>2.27</v>
      </c>
      <c r="I23" s="88">
        <v>0.3</v>
      </c>
      <c r="J23" s="88">
        <v>5.25</v>
      </c>
      <c r="K23" s="88">
        <v>0</v>
      </c>
      <c r="L23" s="88">
        <v>4.82</v>
      </c>
      <c r="M23" s="116">
        <v>0</v>
      </c>
      <c r="N23" s="115">
        <v>103.78</v>
      </c>
      <c r="O23" s="88">
        <v>236.42</v>
      </c>
      <c r="P23" s="88">
        <v>0</v>
      </c>
      <c r="Q23" s="88">
        <v>0</v>
      </c>
      <c r="R23" s="88">
        <v>0</v>
      </c>
      <c r="S23" s="116">
        <v>0</v>
      </c>
      <c r="W23">
        <v>100</v>
      </c>
      <c r="X23">
        <v>0</v>
      </c>
      <c r="Y23">
        <v>0</v>
      </c>
      <c r="Z23">
        <v>0</v>
      </c>
      <c r="AA23">
        <v>11.63</v>
      </c>
      <c r="AB23">
        <v>30</v>
      </c>
      <c r="AC23">
        <v>0</v>
      </c>
      <c r="AD23">
        <v>60</v>
      </c>
      <c r="AE23">
        <v>0</v>
      </c>
      <c r="AF23">
        <v>0</v>
      </c>
      <c r="AG23">
        <v>0.17</v>
      </c>
      <c r="AH23">
        <v>0.48</v>
      </c>
      <c r="AI23">
        <v>0.5</v>
      </c>
      <c r="AJ23">
        <v>36.479999999999997</v>
      </c>
      <c r="AK23">
        <v>0.27</v>
      </c>
      <c r="AL23">
        <v>0</v>
      </c>
      <c r="AM23">
        <v>0.38</v>
      </c>
      <c r="AN23">
        <v>4.87</v>
      </c>
      <c r="AO23">
        <v>0</v>
      </c>
      <c r="AP23">
        <v>0.22</v>
      </c>
      <c r="AQ23">
        <v>0</v>
      </c>
      <c r="AR23">
        <v>67.3</v>
      </c>
      <c r="AS23">
        <v>0.33</v>
      </c>
      <c r="AT23">
        <v>0</v>
      </c>
      <c r="AU23">
        <v>0.3</v>
      </c>
      <c r="AV23">
        <v>0</v>
      </c>
      <c r="AW23">
        <v>0</v>
      </c>
      <c r="AX23">
        <v>0</v>
      </c>
      <c r="AY23">
        <v>0.3</v>
      </c>
      <c r="AZ23">
        <v>0</v>
      </c>
      <c r="BA23">
        <v>22.56</v>
      </c>
      <c r="BB23">
        <v>12.23</v>
      </c>
      <c r="BC23">
        <v>0</v>
      </c>
      <c r="BD23">
        <v>4.82</v>
      </c>
    </row>
    <row r="24" spans="1:56">
      <c r="A24" t="s">
        <v>257</v>
      </c>
      <c r="G24" t="s">
        <v>66</v>
      </c>
      <c r="H24" s="115">
        <v>2.27</v>
      </c>
      <c r="I24" s="88">
        <v>0.3</v>
      </c>
      <c r="J24" s="88">
        <v>5.25</v>
      </c>
      <c r="K24" s="88">
        <v>0</v>
      </c>
      <c r="L24" s="88">
        <v>4.82</v>
      </c>
      <c r="M24" s="116">
        <v>0</v>
      </c>
      <c r="N24" s="115">
        <v>103.78</v>
      </c>
      <c r="O24" s="88">
        <v>236.42</v>
      </c>
      <c r="P24" s="88">
        <v>0</v>
      </c>
      <c r="Q24" s="88">
        <v>0</v>
      </c>
      <c r="R24" s="88">
        <v>0</v>
      </c>
      <c r="S24" s="116">
        <v>0</v>
      </c>
      <c r="W24">
        <v>100</v>
      </c>
      <c r="X24">
        <v>0</v>
      </c>
      <c r="Y24">
        <v>0</v>
      </c>
      <c r="Z24">
        <v>0</v>
      </c>
      <c r="AA24">
        <v>11.63</v>
      </c>
      <c r="AB24">
        <v>30</v>
      </c>
      <c r="AC24">
        <v>0</v>
      </c>
      <c r="AD24">
        <v>60</v>
      </c>
      <c r="AE24">
        <v>0</v>
      </c>
      <c r="AF24">
        <v>0</v>
      </c>
      <c r="AG24">
        <v>0.17</v>
      </c>
      <c r="AH24">
        <v>0.48</v>
      </c>
      <c r="AI24">
        <v>0.5</v>
      </c>
      <c r="AJ24">
        <v>36.479999999999997</v>
      </c>
      <c r="AK24">
        <v>0.27</v>
      </c>
      <c r="AL24">
        <v>0</v>
      </c>
      <c r="AM24">
        <v>0.38</v>
      </c>
      <c r="AN24">
        <v>4.87</v>
      </c>
      <c r="AO24">
        <v>0</v>
      </c>
      <c r="AP24">
        <v>0.22</v>
      </c>
      <c r="AQ24">
        <v>0</v>
      </c>
      <c r="AR24">
        <v>67.3</v>
      </c>
      <c r="AS24">
        <v>0.33</v>
      </c>
      <c r="AT24">
        <v>0</v>
      </c>
      <c r="AU24">
        <v>0.3</v>
      </c>
      <c r="AV24">
        <v>0</v>
      </c>
      <c r="AW24">
        <v>0</v>
      </c>
      <c r="AX24">
        <v>0</v>
      </c>
      <c r="AY24">
        <v>0.3</v>
      </c>
      <c r="AZ24">
        <v>0</v>
      </c>
      <c r="BA24">
        <v>22.56</v>
      </c>
      <c r="BB24">
        <v>12.23</v>
      </c>
      <c r="BC24">
        <v>0</v>
      </c>
      <c r="BD24">
        <v>4.82</v>
      </c>
    </row>
    <row r="25" spans="1:56">
      <c r="A25" t="s">
        <v>258</v>
      </c>
      <c r="G25" t="s">
        <v>67</v>
      </c>
      <c r="H25" s="115">
        <v>2.27</v>
      </c>
      <c r="I25" s="88">
        <v>0.3</v>
      </c>
      <c r="J25" s="88">
        <v>5.25</v>
      </c>
      <c r="K25" s="88">
        <v>0</v>
      </c>
      <c r="L25" s="88">
        <v>4.82</v>
      </c>
      <c r="M25" s="116">
        <v>0</v>
      </c>
      <c r="N25" s="115">
        <v>103.78</v>
      </c>
      <c r="O25" s="88">
        <v>236.42</v>
      </c>
      <c r="P25" s="88">
        <v>0</v>
      </c>
      <c r="Q25" s="88">
        <v>0</v>
      </c>
      <c r="R25" s="88">
        <v>0</v>
      </c>
      <c r="S25" s="116">
        <v>0</v>
      </c>
      <c r="W25">
        <v>100</v>
      </c>
      <c r="X25">
        <v>0</v>
      </c>
      <c r="Y25">
        <v>0</v>
      </c>
      <c r="Z25">
        <v>0</v>
      </c>
      <c r="AA25">
        <v>11.63</v>
      </c>
      <c r="AB25">
        <v>30</v>
      </c>
      <c r="AC25">
        <v>0</v>
      </c>
      <c r="AD25">
        <v>60</v>
      </c>
      <c r="AE25">
        <v>0</v>
      </c>
      <c r="AF25">
        <v>0</v>
      </c>
      <c r="AG25">
        <v>0.17</v>
      </c>
      <c r="AH25">
        <v>0.48</v>
      </c>
      <c r="AI25">
        <v>0.5</v>
      </c>
      <c r="AJ25">
        <v>36.479999999999997</v>
      </c>
      <c r="AK25">
        <v>0.27</v>
      </c>
      <c r="AL25">
        <v>0</v>
      </c>
      <c r="AM25">
        <v>0.38</v>
      </c>
      <c r="AN25">
        <v>4.87</v>
      </c>
      <c r="AO25">
        <v>0</v>
      </c>
      <c r="AP25">
        <v>0.22</v>
      </c>
      <c r="AQ25">
        <v>0</v>
      </c>
      <c r="AR25">
        <v>67.3</v>
      </c>
      <c r="AS25">
        <v>0.33</v>
      </c>
      <c r="AT25">
        <v>0</v>
      </c>
      <c r="AU25">
        <v>0.3</v>
      </c>
      <c r="AV25">
        <v>0</v>
      </c>
      <c r="AW25">
        <v>0</v>
      </c>
      <c r="AX25">
        <v>0</v>
      </c>
      <c r="AY25">
        <v>0.3</v>
      </c>
      <c r="AZ25">
        <v>0</v>
      </c>
      <c r="BA25">
        <v>22.56</v>
      </c>
      <c r="BB25">
        <v>12.23</v>
      </c>
      <c r="BC25">
        <v>0</v>
      </c>
      <c r="BD25">
        <v>4.82</v>
      </c>
    </row>
    <row r="26" spans="1:56">
      <c r="A26" t="s">
        <v>259</v>
      </c>
      <c r="G26" t="s">
        <v>68</v>
      </c>
      <c r="H26" s="115">
        <v>2.27</v>
      </c>
      <c r="I26" s="88">
        <v>0.3</v>
      </c>
      <c r="J26" s="88">
        <v>5.25</v>
      </c>
      <c r="K26" s="88">
        <v>0</v>
      </c>
      <c r="L26" s="88">
        <v>4.82</v>
      </c>
      <c r="M26" s="116">
        <v>0</v>
      </c>
      <c r="N26" s="115">
        <v>103.78</v>
      </c>
      <c r="O26" s="88">
        <v>236.42</v>
      </c>
      <c r="P26" s="88">
        <v>0</v>
      </c>
      <c r="Q26" s="88">
        <v>0</v>
      </c>
      <c r="R26" s="88">
        <v>0</v>
      </c>
      <c r="S26" s="116">
        <v>0</v>
      </c>
      <c r="W26">
        <v>100</v>
      </c>
      <c r="X26">
        <v>0</v>
      </c>
      <c r="Y26">
        <v>0</v>
      </c>
      <c r="Z26">
        <v>0</v>
      </c>
      <c r="AA26">
        <v>11.63</v>
      </c>
      <c r="AB26">
        <v>30</v>
      </c>
      <c r="AC26">
        <v>0</v>
      </c>
      <c r="AD26">
        <v>60</v>
      </c>
      <c r="AE26">
        <v>0</v>
      </c>
      <c r="AF26">
        <v>0</v>
      </c>
      <c r="AG26">
        <v>0.17</v>
      </c>
      <c r="AH26">
        <v>0.48</v>
      </c>
      <c r="AI26">
        <v>0.5</v>
      </c>
      <c r="AJ26">
        <v>36.479999999999997</v>
      </c>
      <c r="AK26">
        <v>0.27</v>
      </c>
      <c r="AL26">
        <v>0</v>
      </c>
      <c r="AM26">
        <v>0.38</v>
      </c>
      <c r="AN26">
        <v>4.87</v>
      </c>
      <c r="AO26">
        <v>0</v>
      </c>
      <c r="AP26">
        <v>0.22</v>
      </c>
      <c r="AQ26">
        <v>0</v>
      </c>
      <c r="AR26">
        <v>67.3</v>
      </c>
      <c r="AS26">
        <v>0.33</v>
      </c>
      <c r="AT26">
        <v>0</v>
      </c>
      <c r="AU26">
        <v>0.3</v>
      </c>
      <c r="AV26">
        <v>0</v>
      </c>
      <c r="AW26">
        <v>0</v>
      </c>
      <c r="AX26">
        <v>0</v>
      </c>
      <c r="AY26">
        <v>0.3</v>
      </c>
      <c r="AZ26">
        <v>0</v>
      </c>
      <c r="BA26">
        <v>22.56</v>
      </c>
      <c r="BB26">
        <v>12.23</v>
      </c>
      <c r="BC26">
        <v>0</v>
      </c>
      <c r="BD26">
        <v>4.82</v>
      </c>
    </row>
    <row r="27" spans="1:56">
      <c r="A27" t="s">
        <v>260</v>
      </c>
      <c r="G27" t="s">
        <v>69</v>
      </c>
      <c r="H27" s="115">
        <v>88.01</v>
      </c>
      <c r="I27" s="88">
        <v>0.3</v>
      </c>
      <c r="J27" s="88">
        <v>5.23</v>
      </c>
      <c r="K27" s="88">
        <v>0</v>
      </c>
      <c r="L27" s="88">
        <v>4.82</v>
      </c>
      <c r="M27" s="116">
        <v>0</v>
      </c>
      <c r="N27" s="115">
        <v>258.5</v>
      </c>
      <c r="O27" s="88">
        <v>293.15000000000003</v>
      </c>
      <c r="P27" s="88">
        <v>0</v>
      </c>
      <c r="Q27" s="88">
        <v>0</v>
      </c>
      <c r="R27" s="88">
        <v>0</v>
      </c>
      <c r="S27" s="116">
        <v>0</v>
      </c>
      <c r="W27">
        <v>100</v>
      </c>
      <c r="X27">
        <v>0</v>
      </c>
      <c r="Y27">
        <v>0</v>
      </c>
      <c r="Z27">
        <v>0</v>
      </c>
      <c r="AA27">
        <v>11.63</v>
      </c>
      <c r="AB27">
        <v>30</v>
      </c>
      <c r="AC27">
        <v>0</v>
      </c>
      <c r="AD27">
        <v>60</v>
      </c>
      <c r="AE27">
        <v>0</v>
      </c>
      <c r="AF27">
        <v>0</v>
      </c>
      <c r="AG27">
        <v>0.15</v>
      </c>
      <c r="AH27">
        <v>0.48</v>
      </c>
      <c r="AI27">
        <v>0.47</v>
      </c>
      <c r="AJ27">
        <v>36.479999999999997</v>
      </c>
      <c r="AK27">
        <v>0.27</v>
      </c>
      <c r="AL27">
        <v>49.12</v>
      </c>
      <c r="AM27">
        <v>0.36</v>
      </c>
      <c r="AN27">
        <v>4.87</v>
      </c>
      <c r="AO27">
        <v>222.02</v>
      </c>
      <c r="AP27">
        <v>0.2</v>
      </c>
      <c r="AQ27">
        <v>17.34</v>
      </c>
      <c r="AR27">
        <v>0</v>
      </c>
      <c r="AS27">
        <v>0.33</v>
      </c>
      <c r="AT27">
        <v>19.260000000000002</v>
      </c>
      <c r="AU27">
        <v>0.3</v>
      </c>
      <c r="AV27">
        <v>0</v>
      </c>
      <c r="AW27">
        <v>0</v>
      </c>
      <c r="AX27">
        <v>0</v>
      </c>
      <c r="AY27">
        <v>0.39</v>
      </c>
      <c r="AZ27">
        <v>79.290000000000006</v>
      </c>
      <c r="BA27">
        <v>0</v>
      </c>
      <c r="BB27">
        <v>12.23</v>
      </c>
      <c r="BC27">
        <v>0</v>
      </c>
      <c r="BD27">
        <v>4.82</v>
      </c>
    </row>
    <row r="28" spans="1:56">
      <c r="A28" t="s">
        <v>261</v>
      </c>
      <c r="G28" t="s">
        <v>70</v>
      </c>
      <c r="H28" s="115">
        <v>187.20999999999998</v>
      </c>
      <c r="I28" s="88">
        <v>0.3</v>
      </c>
      <c r="J28" s="88">
        <v>5.23</v>
      </c>
      <c r="K28" s="88">
        <v>0</v>
      </c>
      <c r="L28" s="88">
        <v>4.82</v>
      </c>
      <c r="M28" s="116">
        <v>0</v>
      </c>
      <c r="N28" s="115">
        <v>258.5</v>
      </c>
      <c r="O28" s="88">
        <v>293.15000000000003</v>
      </c>
      <c r="P28" s="88">
        <v>0</v>
      </c>
      <c r="Q28" s="88">
        <v>0</v>
      </c>
      <c r="R28" s="88">
        <v>0</v>
      </c>
      <c r="S28" s="116">
        <v>0</v>
      </c>
      <c r="W28">
        <v>100</v>
      </c>
      <c r="X28">
        <v>0</v>
      </c>
      <c r="Y28">
        <v>0</v>
      </c>
      <c r="Z28">
        <v>0</v>
      </c>
      <c r="AA28">
        <v>11.63</v>
      </c>
      <c r="AB28">
        <v>30</v>
      </c>
      <c r="AC28">
        <v>0</v>
      </c>
      <c r="AD28">
        <v>60</v>
      </c>
      <c r="AE28">
        <v>0</v>
      </c>
      <c r="AF28">
        <v>0</v>
      </c>
      <c r="AG28">
        <v>0.15</v>
      </c>
      <c r="AH28">
        <v>0.48</v>
      </c>
      <c r="AI28">
        <v>0.47</v>
      </c>
      <c r="AJ28">
        <v>36.479999999999997</v>
      </c>
      <c r="AK28">
        <v>0.27</v>
      </c>
      <c r="AL28">
        <v>148.32</v>
      </c>
      <c r="AM28">
        <v>0.36</v>
      </c>
      <c r="AN28">
        <v>4.87</v>
      </c>
      <c r="AO28">
        <v>222.02</v>
      </c>
      <c r="AP28">
        <v>0.2</v>
      </c>
      <c r="AQ28">
        <v>17.34</v>
      </c>
      <c r="AR28">
        <v>0</v>
      </c>
      <c r="AS28">
        <v>0.33</v>
      </c>
      <c r="AT28">
        <v>19.260000000000002</v>
      </c>
      <c r="AU28">
        <v>0.3</v>
      </c>
      <c r="AV28">
        <v>0</v>
      </c>
      <c r="AW28">
        <v>0</v>
      </c>
      <c r="AX28">
        <v>0</v>
      </c>
      <c r="AY28">
        <v>0.39</v>
      </c>
      <c r="AZ28">
        <v>79.290000000000006</v>
      </c>
      <c r="BA28">
        <v>0</v>
      </c>
      <c r="BB28">
        <v>12.23</v>
      </c>
      <c r="BC28">
        <v>0</v>
      </c>
      <c r="BD28">
        <v>4.82</v>
      </c>
    </row>
    <row r="29" spans="1:56">
      <c r="A29" t="s">
        <v>269</v>
      </c>
      <c r="G29" t="s">
        <v>71</v>
      </c>
      <c r="H29" s="115">
        <v>255.58999999999997</v>
      </c>
      <c r="I29" s="88">
        <v>0.3</v>
      </c>
      <c r="J29" s="88">
        <v>5.23</v>
      </c>
      <c r="K29" s="88">
        <v>0</v>
      </c>
      <c r="L29" s="88">
        <v>4.82</v>
      </c>
      <c r="M29" s="116">
        <v>0</v>
      </c>
      <c r="N29" s="115">
        <v>258.5</v>
      </c>
      <c r="O29" s="88">
        <v>293.15000000000003</v>
      </c>
      <c r="P29" s="88">
        <v>0</v>
      </c>
      <c r="Q29" s="88">
        <v>0</v>
      </c>
      <c r="R29" s="88">
        <v>0</v>
      </c>
      <c r="S29" s="116">
        <v>0</v>
      </c>
      <c r="W29">
        <v>100</v>
      </c>
      <c r="X29">
        <v>0</v>
      </c>
      <c r="Y29">
        <v>0</v>
      </c>
      <c r="Z29">
        <v>0</v>
      </c>
      <c r="AA29">
        <v>11.63</v>
      </c>
      <c r="AB29">
        <v>30</v>
      </c>
      <c r="AC29">
        <v>0</v>
      </c>
      <c r="AD29">
        <v>60</v>
      </c>
      <c r="AE29">
        <v>0</v>
      </c>
      <c r="AF29">
        <v>0</v>
      </c>
      <c r="AG29">
        <v>0.15</v>
      </c>
      <c r="AH29">
        <v>0.48</v>
      </c>
      <c r="AI29">
        <v>0.47</v>
      </c>
      <c r="AJ29">
        <v>36.479999999999997</v>
      </c>
      <c r="AK29">
        <v>0.27</v>
      </c>
      <c r="AL29">
        <v>148.32</v>
      </c>
      <c r="AM29">
        <v>0.36</v>
      </c>
      <c r="AN29">
        <v>4.87</v>
      </c>
      <c r="AO29">
        <v>222.02</v>
      </c>
      <c r="AP29">
        <v>0.2</v>
      </c>
      <c r="AQ29">
        <v>17.34</v>
      </c>
      <c r="AR29">
        <v>0</v>
      </c>
      <c r="AS29">
        <v>0.33</v>
      </c>
      <c r="AT29">
        <v>19.260000000000002</v>
      </c>
      <c r="AU29">
        <v>0.3</v>
      </c>
      <c r="AV29">
        <v>0</v>
      </c>
      <c r="AW29">
        <v>0</v>
      </c>
      <c r="AX29">
        <v>68.38</v>
      </c>
      <c r="AY29">
        <v>0.39</v>
      </c>
      <c r="AZ29">
        <v>79.290000000000006</v>
      </c>
      <c r="BA29">
        <v>0</v>
      </c>
      <c r="BB29">
        <v>12.23</v>
      </c>
      <c r="BC29">
        <v>0</v>
      </c>
      <c r="BD29">
        <v>4.82</v>
      </c>
    </row>
    <row r="30" spans="1:56">
      <c r="A30" t="s">
        <v>270</v>
      </c>
      <c r="G30" t="s">
        <v>72</v>
      </c>
      <c r="H30" s="115">
        <v>294.11</v>
      </c>
      <c r="I30" s="88">
        <v>0.3</v>
      </c>
      <c r="J30" s="88">
        <v>5.23</v>
      </c>
      <c r="K30" s="88">
        <v>0</v>
      </c>
      <c r="L30" s="88">
        <v>4.82</v>
      </c>
      <c r="M30" s="116">
        <v>0</v>
      </c>
      <c r="N30" s="115">
        <v>258.5</v>
      </c>
      <c r="O30" s="88">
        <v>293.15000000000003</v>
      </c>
      <c r="P30" s="88">
        <v>0</v>
      </c>
      <c r="Q30" s="88">
        <v>0</v>
      </c>
      <c r="R30" s="88">
        <v>0</v>
      </c>
      <c r="S30" s="116">
        <v>0</v>
      </c>
      <c r="W30">
        <v>100</v>
      </c>
      <c r="X30">
        <v>0</v>
      </c>
      <c r="Y30">
        <v>0</v>
      </c>
      <c r="Z30">
        <v>0</v>
      </c>
      <c r="AA30">
        <v>11.63</v>
      </c>
      <c r="AB30">
        <v>30</v>
      </c>
      <c r="AC30">
        <v>0</v>
      </c>
      <c r="AD30">
        <v>60</v>
      </c>
      <c r="AE30">
        <v>0</v>
      </c>
      <c r="AF30">
        <v>0</v>
      </c>
      <c r="AG30">
        <v>0.15</v>
      </c>
      <c r="AH30">
        <v>0.48</v>
      </c>
      <c r="AI30">
        <v>0.47</v>
      </c>
      <c r="AJ30">
        <v>36.479999999999997</v>
      </c>
      <c r="AK30">
        <v>0.27</v>
      </c>
      <c r="AL30">
        <v>148.32</v>
      </c>
      <c r="AM30">
        <v>0.36</v>
      </c>
      <c r="AN30">
        <v>4.87</v>
      </c>
      <c r="AO30">
        <v>222.02</v>
      </c>
      <c r="AP30">
        <v>0.2</v>
      </c>
      <c r="AQ30">
        <v>17.34</v>
      </c>
      <c r="AR30">
        <v>0</v>
      </c>
      <c r="AS30">
        <v>0.33</v>
      </c>
      <c r="AT30">
        <v>19.260000000000002</v>
      </c>
      <c r="AU30">
        <v>0.3</v>
      </c>
      <c r="AV30">
        <v>0</v>
      </c>
      <c r="AW30">
        <v>0</v>
      </c>
      <c r="AX30">
        <v>106.9</v>
      </c>
      <c r="AY30">
        <v>0.39</v>
      </c>
      <c r="AZ30">
        <v>79.290000000000006</v>
      </c>
      <c r="BA30">
        <v>0</v>
      </c>
      <c r="BB30">
        <v>12.23</v>
      </c>
      <c r="BC30">
        <v>0</v>
      </c>
      <c r="BD30">
        <v>4.82</v>
      </c>
    </row>
    <row r="31" spans="1:56">
      <c r="A31" t="s">
        <v>280</v>
      </c>
      <c r="G31" t="s">
        <v>73</v>
      </c>
      <c r="H31" s="115">
        <v>317.23</v>
      </c>
      <c r="I31" s="88">
        <v>43.64</v>
      </c>
      <c r="J31" s="88">
        <v>5.1400000000000006</v>
      </c>
      <c r="K31" s="88">
        <v>0</v>
      </c>
      <c r="L31" s="88">
        <v>4.82</v>
      </c>
      <c r="M31" s="116">
        <v>0</v>
      </c>
      <c r="N31" s="115">
        <v>258.5</v>
      </c>
      <c r="O31" s="88">
        <v>293.15000000000003</v>
      </c>
      <c r="P31" s="88">
        <v>0</v>
      </c>
      <c r="Q31" s="88">
        <v>0</v>
      </c>
      <c r="R31" s="88">
        <v>0</v>
      </c>
      <c r="S31" s="116">
        <v>0</v>
      </c>
      <c r="W31">
        <v>100</v>
      </c>
      <c r="X31">
        <v>0</v>
      </c>
      <c r="Y31">
        <v>0</v>
      </c>
      <c r="Z31">
        <v>0</v>
      </c>
      <c r="AA31">
        <v>11.63</v>
      </c>
      <c r="AB31">
        <v>30</v>
      </c>
      <c r="AC31">
        <v>0</v>
      </c>
      <c r="AD31">
        <v>60</v>
      </c>
      <c r="AE31">
        <v>0</v>
      </c>
      <c r="AF31">
        <v>0</v>
      </c>
      <c r="AG31">
        <v>0.15</v>
      </c>
      <c r="AH31">
        <v>0.48</v>
      </c>
      <c r="AI31">
        <v>0.47</v>
      </c>
      <c r="AJ31">
        <v>36.479999999999997</v>
      </c>
      <c r="AK31">
        <v>0.27</v>
      </c>
      <c r="AL31">
        <v>148.32</v>
      </c>
      <c r="AM31">
        <v>0.36</v>
      </c>
      <c r="AN31">
        <v>4.78</v>
      </c>
      <c r="AO31">
        <v>222.02</v>
      </c>
      <c r="AP31">
        <v>0.2</v>
      </c>
      <c r="AQ31">
        <v>17.34</v>
      </c>
      <c r="AR31">
        <v>0</v>
      </c>
      <c r="AS31">
        <v>0.33</v>
      </c>
      <c r="AT31">
        <v>19.260000000000002</v>
      </c>
      <c r="AU31">
        <v>0.3</v>
      </c>
      <c r="AV31">
        <v>0</v>
      </c>
      <c r="AW31">
        <v>43.34</v>
      </c>
      <c r="AX31">
        <v>130.02000000000001</v>
      </c>
      <c r="AY31">
        <v>0.39</v>
      </c>
      <c r="AZ31">
        <v>79.290000000000006</v>
      </c>
      <c r="BA31">
        <v>0</v>
      </c>
      <c r="BB31">
        <v>12.23</v>
      </c>
      <c r="BC31">
        <v>0</v>
      </c>
      <c r="BD31">
        <v>4.82</v>
      </c>
    </row>
    <row r="32" spans="1:56">
      <c r="A32" t="s">
        <v>281</v>
      </c>
      <c r="G32" t="s">
        <v>74</v>
      </c>
      <c r="H32" s="115">
        <v>299.43</v>
      </c>
      <c r="I32" s="88">
        <v>58.71</v>
      </c>
      <c r="J32" s="88">
        <v>5.1400000000000006</v>
      </c>
      <c r="K32" s="88">
        <v>0</v>
      </c>
      <c r="L32" s="88">
        <v>5.0100000000000007</v>
      </c>
      <c r="M32" s="116">
        <v>0</v>
      </c>
      <c r="N32" s="115">
        <v>258.5</v>
      </c>
      <c r="O32" s="88">
        <v>293.15000000000003</v>
      </c>
      <c r="P32" s="88">
        <v>0</v>
      </c>
      <c r="Q32" s="88">
        <v>0</v>
      </c>
      <c r="R32" s="88">
        <v>0</v>
      </c>
      <c r="S32" s="116">
        <v>0</v>
      </c>
      <c r="W32">
        <v>100</v>
      </c>
      <c r="X32">
        <v>1.46</v>
      </c>
      <c r="Y32">
        <v>0</v>
      </c>
      <c r="Z32">
        <v>0</v>
      </c>
      <c r="AA32">
        <v>11.63</v>
      </c>
      <c r="AB32">
        <v>30</v>
      </c>
      <c r="AC32">
        <v>0.62</v>
      </c>
      <c r="AD32">
        <v>60</v>
      </c>
      <c r="AE32">
        <v>0</v>
      </c>
      <c r="AF32">
        <v>0</v>
      </c>
      <c r="AG32">
        <v>0.15</v>
      </c>
      <c r="AH32">
        <v>0.48</v>
      </c>
      <c r="AI32">
        <v>0.47</v>
      </c>
      <c r="AJ32">
        <v>36.479999999999997</v>
      </c>
      <c r="AK32">
        <v>0.27</v>
      </c>
      <c r="AL32">
        <v>148.32</v>
      </c>
      <c r="AM32">
        <v>0.36</v>
      </c>
      <c r="AN32">
        <v>4.78</v>
      </c>
      <c r="AO32">
        <v>222.02</v>
      </c>
      <c r="AP32">
        <v>0.2</v>
      </c>
      <c r="AQ32">
        <v>17.34</v>
      </c>
      <c r="AR32">
        <v>0</v>
      </c>
      <c r="AS32">
        <v>0.33</v>
      </c>
      <c r="AT32">
        <v>19.260000000000002</v>
      </c>
      <c r="AU32">
        <v>0.3</v>
      </c>
      <c r="AV32">
        <v>0</v>
      </c>
      <c r="AW32">
        <v>57.79</v>
      </c>
      <c r="AX32">
        <v>110.76</v>
      </c>
      <c r="AY32">
        <v>0.39</v>
      </c>
      <c r="AZ32">
        <v>79.290000000000006</v>
      </c>
      <c r="BA32">
        <v>0</v>
      </c>
      <c r="BB32">
        <v>12.23</v>
      </c>
      <c r="BC32">
        <v>0.19</v>
      </c>
      <c r="BD32">
        <v>4.82</v>
      </c>
    </row>
    <row r="33" spans="1:56">
      <c r="A33" t="s">
        <v>282</v>
      </c>
      <c r="G33" t="s">
        <v>75</v>
      </c>
      <c r="H33" s="115">
        <v>320.14</v>
      </c>
      <c r="I33" s="88">
        <v>78.599999999999994</v>
      </c>
      <c r="J33" s="88">
        <v>5.1400000000000006</v>
      </c>
      <c r="K33" s="88">
        <v>0</v>
      </c>
      <c r="L33" s="88">
        <v>5.25</v>
      </c>
      <c r="M33" s="116">
        <v>0</v>
      </c>
      <c r="N33" s="115">
        <v>258.5</v>
      </c>
      <c r="O33" s="88">
        <v>293.15000000000003</v>
      </c>
      <c r="P33" s="88">
        <v>0</v>
      </c>
      <c r="Q33" s="88">
        <v>0</v>
      </c>
      <c r="R33" s="88">
        <v>0</v>
      </c>
      <c r="S33" s="116">
        <v>0</v>
      </c>
      <c r="W33">
        <v>100</v>
      </c>
      <c r="X33">
        <v>2.91</v>
      </c>
      <c r="Y33">
        <v>0</v>
      </c>
      <c r="Z33">
        <v>0</v>
      </c>
      <c r="AA33">
        <v>11.63</v>
      </c>
      <c r="AB33">
        <v>30</v>
      </c>
      <c r="AC33">
        <v>1.25</v>
      </c>
      <c r="AD33">
        <v>60</v>
      </c>
      <c r="AE33">
        <v>0</v>
      </c>
      <c r="AF33">
        <v>0</v>
      </c>
      <c r="AG33">
        <v>0.15</v>
      </c>
      <c r="AH33">
        <v>0.48</v>
      </c>
      <c r="AI33">
        <v>0.47</v>
      </c>
      <c r="AJ33">
        <v>36.479999999999997</v>
      </c>
      <c r="AK33">
        <v>0.27</v>
      </c>
      <c r="AL33">
        <v>148.32</v>
      </c>
      <c r="AM33">
        <v>0.36</v>
      </c>
      <c r="AN33">
        <v>4.78</v>
      </c>
      <c r="AO33">
        <v>222.02</v>
      </c>
      <c r="AP33">
        <v>0.2</v>
      </c>
      <c r="AQ33">
        <v>17.34</v>
      </c>
      <c r="AR33">
        <v>0</v>
      </c>
      <c r="AS33">
        <v>0.33</v>
      </c>
      <c r="AT33">
        <v>19.260000000000002</v>
      </c>
      <c r="AU33">
        <v>0.3</v>
      </c>
      <c r="AV33">
        <v>0</v>
      </c>
      <c r="AW33">
        <v>77.05</v>
      </c>
      <c r="AX33">
        <v>130.02000000000001</v>
      </c>
      <c r="AY33">
        <v>0.39</v>
      </c>
      <c r="AZ33">
        <v>79.290000000000006</v>
      </c>
      <c r="BA33">
        <v>0</v>
      </c>
      <c r="BB33">
        <v>12.23</v>
      </c>
      <c r="BC33">
        <v>0.43</v>
      </c>
      <c r="BD33">
        <v>4.82</v>
      </c>
    </row>
    <row r="34" spans="1:56">
      <c r="A34" t="s">
        <v>283</v>
      </c>
      <c r="G34" t="s">
        <v>76</v>
      </c>
      <c r="H34" s="115">
        <v>331.40999999999997</v>
      </c>
      <c r="I34" s="88">
        <v>80.95</v>
      </c>
      <c r="J34" s="88">
        <v>5.1400000000000006</v>
      </c>
      <c r="K34" s="88">
        <v>0</v>
      </c>
      <c r="L34" s="88">
        <v>5.62</v>
      </c>
      <c r="M34" s="116">
        <v>0</v>
      </c>
      <c r="N34" s="115">
        <v>258.5</v>
      </c>
      <c r="O34" s="88">
        <v>293.15000000000003</v>
      </c>
      <c r="P34" s="88">
        <v>0</v>
      </c>
      <c r="Q34" s="88">
        <v>0</v>
      </c>
      <c r="R34" s="88">
        <v>0</v>
      </c>
      <c r="S34" s="116">
        <v>0</v>
      </c>
      <c r="W34">
        <v>100</v>
      </c>
      <c r="X34">
        <v>8.4</v>
      </c>
      <c r="Y34">
        <v>0</v>
      </c>
      <c r="Z34">
        <v>0</v>
      </c>
      <c r="AA34">
        <v>11.63</v>
      </c>
      <c r="AB34">
        <v>30</v>
      </c>
      <c r="AC34">
        <v>3.6</v>
      </c>
      <c r="AD34">
        <v>60</v>
      </c>
      <c r="AE34">
        <v>0</v>
      </c>
      <c r="AF34">
        <v>0</v>
      </c>
      <c r="AG34">
        <v>0.15</v>
      </c>
      <c r="AH34">
        <v>0.48</v>
      </c>
      <c r="AI34">
        <v>0.47</v>
      </c>
      <c r="AJ34">
        <v>36.479999999999997</v>
      </c>
      <c r="AK34">
        <v>0.27</v>
      </c>
      <c r="AL34">
        <v>148.32</v>
      </c>
      <c r="AM34">
        <v>0.36</v>
      </c>
      <c r="AN34">
        <v>4.78</v>
      </c>
      <c r="AO34">
        <v>222.02</v>
      </c>
      <c r="AP34">
        <v>0.2</v>
      </c>
      <c r="AQ34">
        <v>17.34</v>
      </c>
      <c r="AR34">
        <v>0</v>
      </c>
      <c r="AS34">
        <v>0.33</v>
      </c>
      <c r="AT34">
        <v>19.260000000000002</v>
      </c>
      <c r="AU34">
        <v>0.3</v>
      </c>
      <c r="AV34">
        <v>0</v>
      </c>
      <c r="AW34">
        <v>77.05</v>
      </c>
      <c r="AX34">
        <v>135.80000000000001</v>
      </c>
      <c r="AY34">
        <v>0.39</v>
      </c>
      <c r="AZ34">
        <v>79.290000000000006</v>
      </c>
      <c r="BA34">
        <v>0</v>
      </c>
      <c r="BB34">
        <v>12.23</v>
      </c>
      <c r="BC34">
        <v>0.8</v>
      </c>
      <c r="BD34">
        <v>4.82</v>
      </c>
    </row>
    <row r="35" spans="1:56">
      <c r="A35" t="s">
        <v>298</v>
      </c>
      <c r="G35" t="s">
        <v>77</v>
      </c>
      <c r="H35" s="115">
        <v>297.68999999999994</v>
      </c>
      <c r="I35" s="88">
        <v>76.81</v>
      </c>
      <c r="J35" s="88">
        <v>5.1400000000000006</v>
      </c>
      <c r="K35" s="88">
        <v>0</v>
      </c>
      <c r="L35" s="88">
        <v>6.08</v>
      </c>
      <c r="M35" s="116">
        <v>0</v>
      </c>
      <c r="N35" s="115">
        <v>258.5</v>
      </c>
      <c r="O35" s="88">
        <v>293.15000000000003</v>
      </c>
      <c r="P35" s="88">
        <v>0</v>
      </c>
      <c r="Q35" s="88">
        <v>0</v>
      </c>
      <c r="R35" s="88">
        <v>0</v>
      </c>
      <c r="S35" s="116">
        <v>0</v>
      </c>
      <c r="W35">
        <v>100</v>
      </c>
      <c r="X35">
        <v>21</v>
      </c>
      <c r="Y35">
        <v>0</v>
      </c>
      <c r="Z35">
        <v>0</v>
      </c>
      <c r="AA35">
        <v>11.63</v>
      </c>
      <c r="AB35">
        <v>30</v>
      </c>
      <c r="AC35">
        <v>9</v>
      </c>
      <c r="AD35">
        <v>60</v>
      </c>
      <c r="AE35">
        <v>0</v>
      </c>
      <c r="AF35">
        <v>0</v>
      </c>
      <c r="AG35">
        <v>0.15</v>
      </c>
      <c r="AH35">
        <v>0.43</v>
      </c>
      <c r="AI35">
        <v>0.47</v>
      </c>
      <c r="AJ35">
        <v>36.479999999999997</v>
      </c>
      <c r="AK35">
        <v>0.24</v>
      </c>
      <c r="AL35">
        <v>0</v>
      </c>
      <c r="AM35">
        <v>0.36</v>
      </c>
      <c r="AN35">
        <v>4.78</v>
      </c>
      <c r="AO35">
        <v>222.02</v>
      </c>
      <c r="AP35">
        <v>0.2</v>
      </c>
      <c r="AQ35">
        <v>17.34</v>
      </c>
      <c r="AR35">
        <v>0</v>
      </c>
      <c r="AS35">
        <v>0.32</v>
      </c>
      <c r="AT35">
        <v>19.260000000000002</v>
      </c>
      <c r="AU35">
        <v>0.39</v>
      </c>
      <c r="AV35">
        <v>0</v>
      </c>
      <c r="AW35">
        <v>67.42</v>
      </c>
      <c r="AX35">
        <v>237.89</v>
      </c>
      <c r="AY35">
        <v>0.39</v>
      </c>
      <c r="AZ35">
        <v>79.290000000000006</v>
      </c>
      <c r="BA35">
        <v>0</v>
      </c>
      <c r="BB35">
        <v>12.23</v>
      </c>
      <c r="BC35">
        <v>1.26</v>
      </c>
      <c r="BD35">
        <v>4.82</v>
      </c>
    </row>
    <row r="36" spans="1:56">
      <c r="A36" t="s">
        <v>331</v>
      </c>
      <c r="G36" t="s">
        <v>78</v>
      </c>
      <c r="H36" s="115">
        <v>319.30999999999995</v>
      </c>
      <c r="I36" s="88">
        <v>66.260000000000005</v>
      </c>
      <c r="J36" s="88">
        <v>5.1400000000000006</v>
      </c>
      <c r="K36" s="88">
        <v>0</v>
      </c>
      <c r="L36" s="88">
        <v>6.54</v>
      </c>
      <c r="M36" s="116">
        <v>0</v>
      </c>
      <c r="N36" s="115">
        <v>258.5</v>
      </c>
      <c r="O36" s="88">
        <v>293.15000000000003</v>
      </c>
      <c r="P36" s="88">
        <v>0</v>
      </c>
      <c r="Q36" s="88">
        <v>0</v>
      </c>
      <c r="R36" s="88">
        <v>0</v>
      </c>
      <c r="S36" s="116">
        <v>0</v>
      </c>
      <c r="W36">
        <v>100</v>
      </c>
      <c r="X36">
        <v>30.1</v>
      </c>
      <c r="Y36">
        <v>0</v>
      </c>
      <c r="Z36">
        <v>0</v>
      </c>
      <c r="AA36">
        <v>11.63</v>
      </c>
      <c r="AB36">
        <v>30</v>
      </c>
      <c r="AC36">
        <v>12.9</v>
      </c>
      <c r="AD36">
        <v>60</v>
      </c>
      <c r="AE36">
        <v>0</v>
      </c>
      <c r="AF36">
        <v>0</v>
      </c>
      <c r="AG36">
        <v>0.15</v>
      </c>
      <c r="AH36">
        <v>0.43</v>
      </c>
      <c r="AI36">
        <v>0.47</v>
      </c>
      <c r="AJ36">
        <v>36.479999999999997</v>
      </c>
      <c r="AK36">
        <v>0.24</v>
      </c>
      <c r="AL36">
        <v>0</v>
      </c>
      <c r="AM36">
        <v>0.36</v>
      </c>
      <c r="AN36">
        <v>4.78</v>
      </c>
      <c r="AO36">
        <v>222.02</v>
      </c>
      <c r="AP36">
        <v>0.2</v>
      </c>
      <c r="AQ36">
        <v>17.34</v>
      </c>
      <c r="AR36">
        <v>0</v>
      </c>
      <c r="AS36">
        <v>0.32</v>
      </c>
      <c r="AT36">
        <v>19.260000000000002</v>
      </c>
      <c r="AU36">
        <v>0.39</v>
      </c>
      <c r="AV36">
        <v>0</v>
      </c>
      <c r="AW36">
        <v>52.97</v>
      </c>
      <c r="AX36">
        <v>250.41</v>
      </c>
      <c r="AY36">
        <v>0.39</v>
      </c>
      <c r="AZ36">
        <v>79.290000000000006</v>
      </c>
      <c r="BA36">
        <v>0</v>
      </c>
      <c r="BB36">
        <v>12.23</v>
      </c>
      <c r="BC36">
        <v>1.72</v>
      </c>
      <c r="BD36">
        <v>4.82</v>
      </c>
    </row>
    <row r="37" spans="1:56">
      <c r="A37" t="s">
        <v>332</v>
      </c>
      <c r="G37" t="s">
        <v>79</v>
      </c>
      <c r="H37" s="115">
        <v>298.99</v>
      </c>
      <c r="I37" s="88">
        <v>51.5</v>
      </c>
      <c r="J37" s="88">
        <v>5.1400000000000006</v>
      </c>
      <c r="K37" s="88">
        <v>0</v>
      </c>
      <c r="L37" s="88">
        <v>7.42</v>
      </c>
      <c r="M37" s="116">
        <v>0</v>
      </c>
      <c r="N37" s="115">
        <v>258.5</v>
      </c>
      <c r="O37" s="88">
        <v>293.15000000000003</v>
      </c>
      <c r="P37" s="88">
        <v>0</v>
      </c>
      <c r="Q37" s="88">
        <v>0</v>
      </c>
      <c r="R37" s="88">
        <v>0</v>
      </c>
      <c r="S37" s="116">
        <v>0</v>
      </c>
      <c r="W37">
        <v>100</v>
      </c>
      <c r="X37">
        <v>40.6</v>
      </c>
      <c r="Y37">
        <v>0</v>
      </c>
      <c r="Z37">
        <v>0</v>
      </c>
      <c r="AA37">
        <v>11.63</v>
      </c>
      <c r="AB37">
        <v>30</v>
      </c>
      <c r="AC37">
        <v>17.399999999999999</v>
      </c>
      <c r="AD37">
        <v>60</v>
      </c>
      <c r="AE37">
        <v>0</v>
      </c>
      <c r="AF37">
        <v>0</v>
      </c>
      <c r="AG37">
        <v>0.15</v>
      </c>
      <c r="AH37">
        <v>0.43</v>
      </c>
      <c r="AI37">
        <v>0.47</v>
      </c>
      <c r="AJ37">
        <v>36.479999999999997</v>
      </c>
      <c r="AK37">
        <v>0.24</v>
      </c>
      <c r="AL37">
        <v>0</v>
      </c>
      <c r="AM37">
        <v>0.36</v>
      </c>
      <c r="AN37">
        <v>4.78</v>
      </c>
      <c r="AO37">
        <v>222.02</v>
      </c>
      <c r="AP37">
        <v>0.2</v>
      </c>
      <c r="AQ37">
        <v>17.34</v>
      </c>
      <c r="AR37">
        <v>0</v>
      </c>
      <c r="AS37">
        <v>0.32</v>
      </c>
      <c r="AT37">
        <v>19.260000000000002</v>
      </c>
      <c r="AU37">
        <v>0.39</v>
      </c>
      <c r="AV37">
        <v>0</v>
      </c>
      <c r="AW37">
        <v>33.71</v>
      </c>
      <c r="AX37">
        <v>219.59</v>
      </c>
      <c r="AY37">
        <v>0.39</v>
      </c>
      <c r="AZ37">
        <v>79.290000000000006</v>
      </c>
      <c r="BA37">
        <v>0</v>
      </c>
      <c r="BB37">
        <v>12.23</v>
      </c>
      <c r="BC37">
        <v>2.6</v>
      </c>
      <c r="BD37">
        <v>4.82</v>
      </c>
    </row>
    <row r="38" spans="1:56">
      <c r="A38" t="s">
        <v>333</v>
      </c>
      <c r="G38" t="s">
        <v>80</v>
      </c>
      <c r="H38" s="115">
        <v>299.67999999999995</v>
      </c>
      <c r="I38" s="88">
        <v>35.840000000000003</v>
      </c>
      <c r="J38" s="88">
        <v>5.1400000000000006</v>
      </c>
      <c r="K38" s="88">
        <v>0</v>
      </c>
      <c r="L38" s="88">
        <v>7.8100000000000005</v>
      </c>
      <c r="M38" s="116">
        <v>0</v>
      </c>
      <c r="N38" s="115">
        <v>258.5</v>
      </c>
      <c r="O38" s="88">
        <v>293.15000000000003</v>
      </c>
      <c r="P38" s="88">
        <v>0</v>
      </c>
      <c r="Q38" s="88">
        <v>0</v>
      </c>
      <c r="R38" s="88">
        <v>0</v>
      </c>
      <c r="S38" s="116">
        <v>0</v>
      </c>
      <c r="W38">
        <v>100</v>
      </c>
      <c r="X38">
        <v>49</v>
      </c>
      <c r="Y38">
        <v>0</v>
      </c>
      <c r="Z38">
        <v>0</v>
      </c>
      <c r="AA38">
        <v>11.63</v>
      </c>
      <c r="AB38">
        <v>30</v>
      </c>
      <c r="AC38">
        <v>21</v>
      </c>
      <c r="AD38">
        <v>60</v>
      </c>
      <c r="AE38">
        <v>0</v>
      </c>
      <c r="AF38">
        <v>0</v>
      </c>
      <c r="AG38">
        <v>0.15</v>
      </c>
      <c r="AH38">
        <v>0.43</v>
      </c>
      <c r="AI38">
        <v>0.47</v>
      </c>
      <c r="AJ38">
        <v>36.479999999999997</v>
      </c>
      <c r="AK38">
        <v>0.24</v>
      </c>
      <c r="AL38">
        <v>0</v>
      </c>
      <c r="AM38">
        <v>0.36</v>
      </c>
      <c r="AN38">
        <v>4.78</v>
      </c>
      <c r="AO38">
        <v>222.02</v>
      </c>
      <c r="AP38">
        <v>0.2</v>
      </c>
      <c r="AQ38">
        <v>17.34</v>
      </c>
      <c r="AR38">
        <v>0</v>
      </c>
      <c r="AS38">
        <v>0.32</v>
      </c>
      <c r="AT38">
        <v>19.260000000000002</v>
      </c>
      <c r="AU38">
        <v>0.39</v>
      </c>
      <c r="AV38">
        <v>0</v>
      </c>
      <c r="AW38">
        <v>14.45</v>
      </c>
      <c r="AX38">
        <v>211.88</v>
      </c>
      <c r="AY38">
        <v>0.39</v>
      </c>
      <c r="AZ38">
        <v>79.290000000000006</v>
      </c>
      <c r="BA38">
        <v>0</v>
      </c>
      <c r="BB38">
        <v>12.23</v>
      </c>
      <c r="BC38">
        <v>2.99</v>
      </c>
      <c r="BD38">
        <v>4.82</v>
      </c>
    </row>
    <row r="39" spans="1:56">
      <c r="A39" t="s">
        <v>334</v>
      </c>
      <c r="G39" t="s">
        <v>81</v>
      </c>
      <c r="H39" s="115">
        <v>311.14999999999998</v>
      </c>
      <c r="I39" s="88">
        <v>25.89</v>
      </c>
      <c r="J39" s="88">
        <v>0.36</v>
      </c>
      <c r="K39" s="88">
        <v>0</v>
      </c>
      <c r="L39" s="88">
        <v>8.2900000000000009</v>
      </c>
      <c r="M39" s="116">
        <v>0</v>
      </c>
      <c r="N39" s="115">
        <v>258.5</v>
      </c>
      <c r="O39" s="88">
        <v>293.15000000000003</v>
      </c>
      <c r="P39" s="88">
        <v>0</v>
      </c>
      <c r="Q39" s="88">
        <v>0</v>
      </c>
      <c r="R39" s="88">
        <v>0</v>
      </c>
      <c r="S39" s="116">
        <v>0</v>
      </c>
      <c r="W39">
        <v>100</v>
      </c>
      <c r="X39">
        <v>59.5</v>
      </c>
      <c r="Y39">
        <v>0</v>
      </c>
      <c r="Z39">
        <v>0</v>
      </c>
      <c r="AA39">
        <v>11.63</v>
      </c>
      <c r="AB39">
        <v>30</v>
      </c>
      <c r="AC39">
        <v>25.5</v>
      </c>
      <c r="AD39">
        <v>60</v>
      </c>
      <c r="AE39">
        <v>0</v>
      </c>
      <c r="AF39">
        <v>0</v>
      </c>
      <c r="AG39">
        <v>0.15</v>
      </c>
      <c r="AH39">
        <v>0.43</v>
      </c>
      <c r="AI39">
        <v>0.47</v>
      </c>
      <c r="AJ39">
        <v>36.479999999999997</v>
      </c>
      <c r="AK39">
        <v>0.24</v>
      </c>
      <c r="AL39">
        <v>0</v>
      </c>
      <c r="AM39">
        <v>0.36</v>
      </c>
      <c r="AN39">
        <v>0</v>
      </c>
      <c r="AO39">
        <v>222.02</v>
      </c>
      <c r="AP39">
        <v>0.2</v>
      </c>
      <c r="AQ39">
        <v>17.34</v>
      </c>
      <c r="AR39">
        <v>0</v>
      </c>
      <c r="AS39">
        <v>0.32</v>
      </c>
      <c r="AT39">
        <v>19.260000000000002</v>
      </c>
      <c r="AU39">
        <v>0.39</v>
      </c>
      <c r="AV39">
        <v>0</v>
      </c>
      <c r="AW39">
        <v>0</v>
      </c>
      <c r="AX39">
        <v>212.85</v>
      </c>
      <c r="AY39">
        <v>0.39</v>
      </c>
      <c r="AZ39">
        <v>79.290000000000006</v>
      </c>
      <c r="BA39">
        <v>0</v>
      </c>
      <c r="BB39">
        <v>12.23</v>
      </c>
      <c r="BC39">
        <v>3.47</v>
      </c>
      <c r="BD39">
        <v>4.82</v>
      </c>
    </row>
    <row r="40" spans="1:56">
      <c r="A40" t="s">
        <v>355</v>
      </c>
      <c r="G40" t="s">
        <v>82</v>
      </c>
      <c r="H40" s="115">
        <v>317.88</v>
      </c>
      <c r="I40" s="88">
        <v>32.49</v>
      </c>
      <c r="J40" s="88">
        <v>0.36</v>
      </c>
      <c r="K40" s="88">
        <v>0</v>
      </c>
      <c r="L40" s="88">
        <v>8.67</v>
      </c>
      <c r="M40" s="116">
        <v>0</v>
      </c>
      <c r="N40" s="115">
        <v>258.5</v>
      </c>
      <c r="O40" s="88">
        <v>293.15000000000003</v>
      </c>
      <c r="P40" s="88">
        <v>0</v>
      </c>
      <c r="Q40" s="88">
        <v>0</v>
      </c>
      <c r="R40" s="88">
        <v>0</v>
      </c>
      <c r="S40" s="116">
        <v>0</v>
      </c>
      <c r="W40">
        <v>100</v>
      </c>
      <c r="X40">
        <v>74.900000000000006</v>
      </c>
      <c r="Y40">
        <v>0</v>
      </c>
      <c r="Z40">
        <v>0</v>
      </c>
      <c r="AA40">
        <v>11.63</v>
      </c>
      <c r="AB40">
        <v>30</v>
      </c>
      <c r="AC40">
        <v>32.1</v>
      </c>
      <c r="AD40">
        <v>60</v>
      </c>
      <c r="AE40">
        <v>0</v>
      </c>
      <c r="AF40">
        <v>0</v>
      </c>
      <c r="AG40">
        <v>0.15</v>
      </c>
      <c r="AH40">
        <v>0.43</v>
      </c>
      <c r="AI40">
        <v>0.47</v>
      </c>
      <c r="AJ40">
        <v>36.479999999999997</v>
      </c>
      <c r="AK40">
        <v>0.24</v>
      </c>
      <c r="AL40">
        <v>0</v>
      </c>
      <c r="AM40">
        <v>0.36</v>
      </c>
      <c r="AN40">
        <v>0</v>
      </c>
      <c r="AO40">
        <v>222.02</v>
      </c>
      <c r="AP40">
        <v>0.2</v>
      </c>
      <c r="AQ40">
        <v>17.34</v>
      </c>
      <c r="AR40">
        <v>0</v>
      </c>
      <c r="AS40">
        <v>0.32</v>
      </c>
      <c r="AT40">
        <v>19.260000000000002</v>
      </c>
      <c r="AU40">
        <v>0.39</v>
      </c>
      <c r="AV40">
        <v>0</v>
      </c>
      <c r="AW40">
        <v>0</v>
      </c>
      <c r="AX40">
        <v>204.18</v>
      </c>
      <c r="AY40">
        <v>0.39</v>
      </c>
      <c r="AZ40">
        <v>79.290000000000006</v>
      </c>
      <c r="BA40">
        <v>0</v>
      </c>
      <c r="BB40">
        <v>12.23</v>
      </c>
      <c r="BC40">
        <v>3.85</v>
      </c>
      <c r="BD40">
        <v>4.82</v>
      </c>
    </row>
    <row r="41" spans="1:56">
      <c r="A41" t="s">
        <v>356</v>
      </c>
      <c r="G41" t="s">
        <v>83</v>
      </c>
      <c r="H41" s="115">
        <v>315.24</v>
      </c>
      <c r="I41" s="88">
        <v>38.79</v>
      </c>
      <c r="J41" s="88">
        <v>0.36</v>
      </c>
      <c r="K41" s="88">
        <v>0</v>
      </c>
      <c r="L41" s="88">
        <v>9.15</v>
      </c>
      <c r="M41" s="116">
        <v>0</v>
      </c>
      <c r="N41" s="115">
        <v>258.5</v>
      </c>
      <c r="O41" s="88">
        <v>293.15000000000003</v>
      </c>
      <c r="P41" s="88">
        <v>0</v>
      </c>
      <c r="Q41" s="88">
        <v>0</v>
      </c>
      <c r="R41" s="88">
        <v>0</v>
      </c>
      <c r="S41" s="116">
        <v>0</v>
      </c>
      <c r="W41">
        <v>100</v>
      </c>
      <c r="X41">
        <v>89.6</v>
      </c>
      <c r="Y41">
        <v>0</v>
      </c>
      <c r="Z41">
        <v>0</v>
      </c>
      <c r="AA41">
        <v>11.63</v>
      </c>
      <c r="AB41">
        <v>30</v>
      </c>
      <c r="AC41">
        <v>38.4</v>
      </c>
      <c r="AD41">
        <v>60</v>
      </c>
      <c r="AE41">
        <v>0</v>
      </c>
      <c r="AF41">
        <v>0</v>
      </c>
      <c r="AG41">
        <v>0.15</v>
      </c>
      <c r="AH41">
        <v>0.43</v>
      </c>
      <c r="AI41">
        <v>0.47</v>
      </c>
      <c r="AJ41">
        <v>36.479999999999997</v>
      </c>
      <c r="AK41">
        <v>0.24</v>
      </c>
      <c r="AL41">
        <v>0</v>
      </c>
      <c r="AM41">
        <v>0.36</v>
      </c>
      <c r="AN41">
        <v>0</v>
      </c>
      <c r="AO41">
        <v>222.02</v>
      </c>
      <c r="AP41">
        <v>0.2</v>
      </c>
      <c r="AQ41">
        <v>17.34</v>
      </c>
      <c r="AR41">
        <v>0</v>
      </c>
      <c r="AS41">
        <v>0.32</v>
      </c>
      <c r="AT41">
        <v>19.260000000000002</v>
      </c>
      <c r="AU41">
        <v>0.39</v>
      </c>
      <c r="AV41">
        <v>0</v>
      </c>
      <c r="AW41">
        <v>0</v>
      </c>
      <c r="AX41">
        <v>186.84</v>
      </c>
      <c r="AY41">
        <v>0.39</v>
      </c>
      <c r="AZ41">
        <v>79.290000000000006</v>
      </c>
      <c r="BA41">
        <v>0</v>
      </c>
      <c r="BB41">
        <v>12.23</v>
      </c>
      <c r="BC41">
        <v>4.33</v>
      </c>
      <c r="BD41">
        <v>4.82</v>
      </c>
    </row>
    <row r="42" spans="1:56">
      <c r="A42" t="s">
        <v>357</v>
      </c>
      <c r="G42" t="s">
        <v>84</v>
      </c>
      <c r="H42" s="115">
        <v>310.33</v>
      </c>
      <c r="I42" s="88">
        <v>43.29</v>
      </c>
      <c r="J42" s="88">
        <v>0.36</v>
      </c>
      <c r="K42" s="88">
        <v>0</v>
      </c>
      <c r="L42" s="88">
        <v>9.5399999999999991</v>
      </c>
      <c r="M42" s="116">
        <v>0</v>
      </c>
      <c r="N42" s="115">
        <v>258.5</v>
      </c>
      <c r="O42" s="88">
        <v>293.15000000000003</v>
      </c>
      <c r="P42" s="88">
        <v>0</v>
      </c>
      <c r="Q42" s="88">
        <v>0</v>
      </c>
      <c r="R42" s="88">
        <v>0</v>
      </c>
      <c r="S42" s="116">
        <v>0</v>
      </c>
      <c r="W42">
        <v>100</v>
      </c>
      <c r="X42">
        <v>100.1</v>
      </c>
      <c r="Y42">
        <v>0</v>
      </c>
      <c r="Z42">
        <v>0</v>
      </c>
      <c r="AA42">
        <v>11.63</v>
      </c>
      <c r="AB42">
        <v>30</v>
      </c>
      <c r="AC42">
        <v>42.9</v>
      </c>
      <c r="AD42">
        <v>60</v>
      </c>
      <c r="AE42">
        <v>0</v>
      </c>
      <c r="AF42">
        <v>0</v>
      </c>
      <c r="AG42">
        <v>0.15</v>
      </c>
      <c r="AH42">
        <v>0.43</v>
      </c>
      <c r="AI42">
        <v>0.47</v>
      </c>
      <c r="AJ42">
        <v>36.479999999999997</v>
      </c>
      <c r="AK42">
        <v>0.24</v>
      </c>
      <c r="AL42">
        <v>0</v>
      </c>
      <c r="AM42">
        <v>0.36</v>
      </c>
      <c r="AN42">
        <v>0</v>
      </c>
      <c r="AO42">
        <v>222.02</v>
      </c>
      <c r="AP42">
        <v>0.2</v>
      </c>
      <c r="AQ42">
        <v>17.34</v>
      </c>
      <c r="AR42">
        <v>0</v>
      </c>
      <c r="AS42">
        <v>0.32</v>
      </c>
      <c r="AT42">
        <v>19.260000000000002</v>
      </c>
      <c r="AU42">
        <v>0.39</v>
      </c>
      <c r="AV42">
        <v>0</v>
      </c>
      <c r="AW42">
        <v>0</v>
      </c>
      <c r="AX42">
        <v>171.43</v>
      </c>
      <c r="AY42">
        <v>0.39</v>
      </c>
      <c r="AZ42">
        <v>79.290000000000006</v>
      </c>
      <c r="BA42">
        <v>0</v>
      </c>
      <c r="BB42">
        <v>12.23</v>
      </c>
      <c r="BC42">
        <v>4.72</v>
      </c>
      <c r="BD42">
        <v>4.82</v>
      </c>
    </row>
    <row r="43" spans="1:56">
      <c r="A43" t="s">
        <v>363</v>
      </c>
      <c r="G43" t="s">
        <v>85</v>
      </c>
      <c r="H43" s="115">
        <v>292.81</v>
      </c>
      <c r="I43" s="88">
        <v>48.99</v>
      </c>
      <c r="J43" s="88">
        <v>0.36</v>
      </c>
      <c r="K43" s="88">
        <v>0</v>
      </c>
      <c r="L43" s="88">
        <v>10.02</v>
      </c>
      <c r="M43" s="116">
        <v>0</v>
      </c>
      <c r="N43" s="115">
        <v>258.5</v>
      </c>
      <c r="O43" s="88">
        <v>293.15000000000003</v>
      </c>
      <c r="P43" s="88">
        <v>0</v>
      </c>
      <c r="Q43" s="88">
        <v>0</v>
      </c>
      <c r="R43" s="88">
        <v>0</v>
      </c>
      <c r="S43" s="116">
        <v>0</v>
      </c>
      <c r="W43">
        <v>100</v>
      </c>
      <c r="X43">
        <v>113.4</v>
      </c>
      <c r="Y43">
        <v>0</v>
      </c>
      <c r="Z43">
        <v>0</v>
      </c>
      <c r="AA43">
        <v>11.63</v>
      </c>
      <c r="AB43">
        <v>30</v>
      </c>
      <c r="AC43">
        <v>48.6</v>
      </c>
      <c r="AD43">
        <v>60</v>
      </c>
      <c r="AE43">
        <v>0</v>
      </c>
      <c r="AF43">
        <v>0</v>
      </c>
      <c r="AG43">
        <v>0.15</v>
      </c>
      <c r="AH43">
        <v>0.43</v>
      </c>
      <c r="AI43">
        <v>0.47</v>
      </c>
      <c r="AJ43">
        <v>36.479999999999997</v>
      </c>
      <c r="AK43">
        <v>0.24</v>
      </c>
      <c r="AL43">
        <v>0</v>
      </c>
      <c r="AM43">
        <v>0.36</v>
      </c>
      <c r="AN43">
        <v>0</v>
      </c>
      <c r="AO43">
        <v>222.02</v>
      </c>
      <c r="AP43">
        <v>0.2</v>
      </c>
      <c r="AQ43">
        <v>17.34</v>
      </c>
      <c r="AR43">
        <v>0</v>
      </c>
      <c r="AS43">
        <v>0.32</v>
      </c>
      <c r="AT43">
        <v>19.260000000000002</v>
      </c>
      <c r="AU43">
        <v>0.39</v>
      </c>
      <c r="AV43">
        <v>0</v>
      </c>
      <c r="AW43">
        <v>0</v>
      </c>
      <c r="AX43">
        <v>140.61000000000001</v>
      </c>
      <c r="AY43">
        <v>0.39</v>
      </c>
      <c r="AZ43">
        <v>79.290000000000006</v>
      </c>
      <c r="BA43">
        <v>0</v>
      </c>
      <c r="BB43">
        <v>12.23</v>
      </c>
      <c r="BC43">
        <v>5.2</v>
      </c>
      <c r="BD43">
        <v>4.82</v>
      </c>
    </row>
    <row r="44" spans="1:56">
      <c r="A44" t="s">
        <v>367</v>
      </c>
      <c r="G44" t="s">
        <v>86</v>
      </c>
      <c r="H44" s="115">
        <v>259.01</v>
      </c>
      <c r="I44" s="88">
        <v>53.49</v>
      </c>
      <c r="J44" s="88">
        <v>0.36</v>
      </c>
      <c r="K44" s="88">
        <v>0</v>
      </c>
      <c r="L44" s="88">
        <v>10.210000000000001</v>
      </c>
      <c r="M44" s="116">
        <v>0</v>
      </c>
      <c r="N44" s="115">
        <v>258.5</v>
      </c>
      <c r="O44" s="88">
        <v>293.15000000000003</v>
      </c>
      <c r="P44" s="88">
        <v>0</v>
      </c>
      <c r="Q44" s="88">
        <v>0</v>
      </c>
      <c r="R44" s="88">
        <v>0</v>
      </c>
      <c r="S44" s="116">
        <v>0</v>
      </c>
      <c r="W44">
        <v>100</v>
      </c>
      <c r="X44">
        <v>123.9</v>
      </c>
      <c r="Y44">
        <v>0</v>
      </c>
      <c r="Z44">
        <v>0</v>
      </c>
      <c r="AA44">
        <v>11.63</v>
      </c>
      <c r="AB44">
        <v>30</v>
      </c>
      <c r="AC44">
        <v>53.1</v>
      </c>
      <c r="AD44">
        <v>60</v>
      </c>
      <c r="AE44">
        <v>0</v>
      </c>
      <c r="AF44">
        <v>0</v>
      </c>
      <c r="AG44">
        <v>0.15</v>
      </c>
      <c r="AH44">
        <v>0.43</v>
      </c>
      <c r="AI44">
        <v>0.47</v>
      </c>
      <c r="AJ44">
        <v>36.479999999999997</v>
      </c>
      <c r="AK44">
        <v>0.24</v>
      </c>
      <c r="AL44">
        <v>0</v>
      </c>
      <c r="AM44">
        <v>0.36</v>
      </c>
      <c r="AN44">
        <v>0</v>
      </c>
      <c r="AO44">
        <v>222.02</v>
      </c>
      <c r="AP44">
        <v>0.2</v>
      </c>
      <c r="AQ44">
        <v>17.34</v>
      </c>
      <c r="AR44">
        <v>0</v>
      </c>
      <c r="AS44">
        <v>0.32</v>
      </c>
      <c r="AT44">
        <v>19.260000000000002</v>
      </c>
      <c r="AU44">
        <v>0.39</v>
      </c>
      <c r="AV44">
        <v>0</v>
      </c>
      <c r="AW44">
        <v>0</v>
      </c>
      <c r="AX44">
        <v>96.31</v>
      </c>
      <c r="AY44">
        <v>0.39</v>
      </c>
      <c r="AZ44">
        <v>79.290000000000006</v>
      </c>
      <c r="BA44">
        <v>0</v>
      </c>
      <c r="BB44">
        <v>12.23</v>
      </c>
      <c r="BC44">
        <v>5.39</v>
      </c>
      <c r="BD44">
        <v>4.82</v>
      </c>
    </row>
    <row r="45" spans="1:56">
      <c r="A45" t="s">
        <v>390</v>
      </c>
      <c r="G45" t="s">
        <v>87</v>
      </c>
      <c r="H45" s="115">
        <v>173.2</v>
      </c>
      <c r="I45" s="88">
        <v>57.99</v>
      </c>
      <c r="J45" s="88">
        <v>0.36</v>
      </c>
      <c r="K45" s="88">
        <v>0</v>
      </c>
      <c r="L45" s="88">
        <v>10.41</v>
      </c>
      <c r="M45" s="116">
        <v>0</v>
      </c>
      <c r="N45" s="115">
        <v>258.5</v>
      </c>
      <c r="O45" s="88">
        <v>293.15000000000003</v>
      </c>
      <c r="P45" s="88">
        <v>0</v>
      </c>
      <c r="Q45" s="88">
        <v>0</v>
      </c>
      <c r="R45" s="88">
        <v>0</v>
      </c>
      <c r="S45" s="116">
        <v>0</v>
      </c>
      <c r="W45">
        <v>100</v>
      </c>
      <c r="X45">
        <v>134.4</v>
      </c>
      <c r="Y45">
        <v>0</v>
      </c>
      <c r="Z45">
        <v>0</v>
      </c>
      <c r="AA45">
        <v>11.63</v>
      </c>
      <c r="AB45">
        <v>30</v>
      </c>
      <c r="AC45">
        <v>57.6</v>
      </c>
      <c r="AD45">
        <v>60</v>
      </c>
      <c r="AE45">
        <v>0</v>
      </c>
      <c r="AF45">
        <v>0</v>
      </c>
      <c r="AG45">
        <v>0.15</v>
      </c>
      <c r="AH45">
        <v>0.43</v>
      </c>
      <c r="AI45">
        <v>0.47</v>
      </c>
      <c r="AJ45">
        <v>36.479999999999997</v>
      </c>
      <c r="AK45">
        <v>0.24</v>
      </c>
      <c r="AL45">
        <v>0</v>
      </c>
      <c r="AM45">
        <v>0.36</v>
      </c>
      <c r="AN45">
        <v>0</v>
      </c>
      <c r="AO45">
        <v>222.02</v>
      </c>
      <c r="AP45">
        <v>0.2</v>
      </c>
      <c r="AQ45">
        <v>17.34</v>
      </c>
      <c r="AR45">
        <v>0</v>
      </c>
      <c r="AS45">
        <v>0.32</v>
      </c>
      <c r="AT45">
        <v>19.260000000000002</v>
      </c>
      <c r="AU45">
        <v>0.39</v>
      </c>
      <c r="AV45">
        <v>0</v>
      </c>
      <c r="AW45">
        <v>0</v>
      </c>
      <c r="AX45">
        <v>0</v>
      </c>
      <c r="AY45">
        <v>0.39</v>
      </c>
      <c r="AZ45">
        <v>79.290000000000006</v>
      </c>
      <c r="BA45">
        <v>0</v>
      </c>
      <c r="BB45">
        <v>12.23</v>
      </c>
      <c r="BC45">
        <v>5.59</v>
      </c>
      <c r="BD45">
        <v>4.82</v>
      </c>
    </row>
    <row r="46" spans="1:56">
      <c r="A46" t="s">
        <v>391</v>
      </c>
      <c r="G46" t="s">
        <v>88</v>
      </c>
      <c r="H46" s="115">
        <v>178.79999999999998</v>
      </c>
      <c r="I46" s="88">
        <v>60.39</v>
      </c>
      <c r="J46" s="88">
        <v>0.36</v>
      </c>
      <c r="K46" s="88">
        <v>0</v>
      </c>
      <c r="L46" s="88">
        <v>10.600000000000001</v>
      </c>
      <c r="M46" s="116">
        <v>0</v>
      </c>
      <c r="N46" s="115">
        <v>258.5</v>
      </c>
      <c r="O46" s="88">
        <v>293.15000000000003</v>
      </c>
      <c r="P46" s="88">
        <v>0</v>
      </c>
      <c r="Q46" s="88">
        <v>0</v>
      </c>
      <c r="R46" s="88">
        <v>0</v>
      </c>
      <c r="S46" s="116">
        <v>0</v>
      </c>
      <c r="W46">
        <v>100</v>
      </c>
      <c r="X46">
        <v>140</v>
      </c>
      <c r="Y46">
        <v>0</v>
      </c>
      <c r="Z46">
        <v>0</v>
      </c>
      <c r="AA46">
        <v>11.63</v>
      </c>
      <c r="AB46">
        <v>30</v>
      </c>
      <c r="AC46">
        <v>60</v>
      </c>
      <c r="AD46">
        <v>60</v>
      </c>
      <c r="AE46">
        <v>0</v>
      </c>
      <c r="AF46">
        <v>0</v>
      </c>
      <c r="AG46">
        <v>0.15</v>
      </c>
      <c r="AH46">
        <v>0.43</v>
      </c>
      <c r="AI46">
        <v>0.47</v>
      </c>
      <c r="AJ46">
        <v>36.479999999999997</v>
      </c>
      <c r="AK46">
        <v>0.24</v>
      </c>
      <c r="AL46">
        <v>0</v>
      </c>
      <c r="AM46">
        <v>0.36</v>
      </c>
      <c r="AN46">
        <v>0</v>
      </c>
      <c r="AO46">
        <v>222.02</v>
      </c>
      <c r="AP46">
        <v>0.2</v>
      </c>
      <c r="AQ46">
        <v>17.34</v>
      </c>
      <c r="AR46">
        <v>0</v>
      </c>
      <c r="AS46">
        <v>0.32</v>
      </c>
      <c r="AT46">
        <v>19.260000000000002</v>
      </c>
      <c r="AU46">
        <v>0.39</v>
      </c>
      <c r="AV46">
        <v>0</v>
      </c>
      <c r="AW46">
        <v>0</v>
      </c>
      <c r="AX46">
        <v>0</v>
      </c>
      <c r="AY46">
        <v>0.39</v>
      </c>
      <c r="AZ46">
        <v>79.290000000000006</v>
      </c>
      <c r="BA46">
        <v>0</v>
      </c>
      <c r="BB46">
        <v>12.23</v>
      </c>
      <c r="BC46">
        <v>5.78</v>
      </c>
      <c r="BD46">
        <v>4.82</v>
      </c>
    </row>
    <row r="47" spans="1:56">
      <c r="A47" t="s">
        <v>395</v>
      </c>
      <c r="G47" t="s">
        <v>89</v>
      </c>
      <c r="H47" s="115">
        <v>152</v>
      </c>
      <c r="I47" s="88">
        <v>64.59</v>
      </c>
      <c r="J47" s="88">
        <v>0.36</v>
      </c>
      <c r="K47" s="88">
        <v>0</v>
      </c>
      <c r="L47" s="88">
        <v>10.89</v>
      </c>
      <c r="M47" s="116">
        <v>0</v>
      </c>
      <c r="N47" s="115">
        <v>258.5</v>
      </c>
      <c r="O47" s="88">
        <v>293.15000000000003</v>
      </c>
      <c r="P47" s="88">
        <v>0</v>
      </c>
      <c r="Q47" s="88">
        <v>0</v>
      </c>
      <c r="R47" s="88">
        <v>0</v>
      </c>
      <c r="S47" s="116">
        <v>0</v>
      </c>
      <c r="W47">
        <v>100</v>
      </c>
      <c r="X47">
        <v>149.80000000000001</v>
      </c>
      <c r="Y47">
        <v>0</v>
      </c>
      <c r="Z47">
        <v>0</v>
      </c>
      <c r="AA47">
        <v>11.63</v>
      </c>
      <c r="AB47">
        <v>30</v>
      </c>
      <c r="AC47">
        <v>64.2</v>
      </c>
      <c r="AD47">
        <v>60</v>
      </c>
      <c r="AE47">
        <v>0</v>
      </c>
      <c r="AF47">
        <v>0</v>
      </c>
      <c r="AG47">
        <v>0.15</v>
      </c>
      <c r="AH47">
        <v>0.43</v>
      </c>
      <c r="AI47">
        <v>0.47</v>
      </c>
      <c r="AJ47">
        <v>36.479999999999997</v>
      </c>
      <c r="AK47">
        <v>0.24</v>
      </c>
      <c r="AL47">
        <v>0</v>
      </c>
      <c r="AM47">
        <v>0.36</v>
      </c>
      <c r="AN47">
        <v>0</v>
      </c>
      <c r="AO47">
        <v>222.02</v>
      </c>
      <c r="AP47">
        <v>0.2</v>
      </c>
      <c r="AQ47">
        <v>0</v>
      </c>
      <c r="AR47">
        <v>0</v>
      </c>
      <c r="AS47">
        <v>0.32</v>
      </c>
      <c r="AT47">
        <v>0</v>
      </c>
      <c r="AU47">
        <v>0.39</v>
      </c>
      <c r="AV47">
        <v>0</v>
      </c>
      <c r="AW47">
        <v>0</v>
      </c>
      <c r="AX47">
        <v>0</v>
      </c>
      <c r="AY47">
        <v>0.39</v>
      </c>
      <c r="AZ47">
        <v>79.290000000000006</v>
      </c>
      <c r="BA47">
        <v>0</v>
      </c>
      <c r="BB47">
        <v>12.23</v>
      </c>
      <c r="BC47">
        <v>6.07</v>
      </c>
      <c r="BD47">
        <v>4.82</v>
      </c>
    </row>
    <row r="48" spans="1:56">
      <c r="A48" t="s">
        <v>399</v>
      </c>
      <c r="G48" t="s">
        <v>90</v>
      </c>
      <c r="H48" s="115">
        <v>157.6</v>
      </c>
      <c r="I48" s="88">
        <v>66.989999999999995</v>
      </c>
      <c r="J48" s="88">
        <v>0.36</v>
      </c>
      <c r="K48" s="88">
        <v>0</v>
      </c>
      <c r="L48" s="88">
        <v>11.08</v>
      </c>
      <c r="M48" s="116">
        <v>0</v>
      </c>
      <c r="N48" s="115">
        <v>258.5</v>
      </c>
      <c r="O48" s="88">
        <v>293.15000000000003</v>
      </c>
      <c r="P48" s="88">
        <v>0</v>
      </c>
      <c r="Q48" s="88">
        <v>0</v>
      </c>
      <c r="R48" s="88">
        <v>0</v>
      </c>
      <c r="S48" s="116">
        <v>0</v>
      </c>
      <c r="W48">
        <v>100</v>
      </c>
      <c r="X48">
        <v>155.4</v>
      </c>
      <c r="Y48">
        <v>0</v>
      </c>
      <c r="Z48">
        <v>0</v>
      </c>
      <c r="AA48">
        <v>11.63</v>
      </c>
      <c r="AB48">
        <v>30</v>
      </c>
      <c r="AC48">
        <v>66.599999999999994</v>
      </c>
      <c r="AD48">
        <v>60</v>
      </c>
      <c r="AE48">
        <v>0</v>
      </c>
      <c r="AF48">
        <v>0</v>
      </c>
      <c r="AG48">
        <v>0.15</v>
      </c>
      <c r="AH48">
        <v>0.43</v>
      </c>
      <c r="AI48">
        <v>0.47</v>
      </c>
      <c r="AJ48">
        <v>36.479999999999997</v>
      </c>
      <c r="AK48">
        <v>0.24</v>
      </c>
      <c r="AL48">
        <v>0</v>
      </c>
      <c r="AM48">
        <v>0.36</v>
      </c>
      <c r="AN48">
        <v>0</v>
      </c>
      <c r="AO48">
        <v>222.02</v>
      </c>
      <c r="AP48">
        <v>0.2</v>
      </c>
      <c r="AQ48">
        <v>0</v>
      </c>
      <c r="AR48">
        <v>0</v>
      </c>
      <c r="AS48">
        <v>0.32</v>
      </c>
      <c r="AT48">
        <v>0</v>
      </c>
      <c r="AU48">
        <v>0.39</v>
      </c>
      <c r="AV48">
        <v>0</v>
      </c>
      <c r="AW48">
        <v>0</v>
      </c>
      <c r="AX48">
        <v>0</v>
      </c>
      <c r="AY48">
        <v>0.39</v>
      </c>
      <c r="AZ48">
        <v>79.290000000000006</v>
      </c>
      <c r="BA48">
        <v>0</v>
      </c>
      <c r="BB48">
        <v>12.23</v>
      </c>
      <c r="BC48">
        <v>6.26</v>
      </c>
      <c r="BD48">
        <v>4.82</v>
      </c>
    </row>
    <row r="49" spans="1:56">
      <c r="A49" t="s">
        <v>400</v>
      </c>
      <c r="G49" t="s">
        <v>91</v>
      </c>
      <c r="H49" s="115">
        <v>162.5</v>
      </c>
      <c r="I49" s="88">
        <v>69.09</v>
      </c>
      <c r="J49" s="88">
        <v>0.36</v>
      </c>
      <c r="K49" s="88">
        <v>0</v>
      </c>
      <c r="L49" s="88">
        <v>11.370000000000001</v>
      </c>
      <c r="M49" s="116">
        <v>0</v>
      </c>
      <c r="N49" s="115">
        <v>258.5</v>
      </c>
      <c r="O49" s="88">
        <v>293.15000000000003</v>
      </c>
      <c r="P49" s="88">
        <v>0</v>
      </c>
      <c r="Q49" s="88">
        <v>0</v>
      </c>
      <c r="R49" s="88">
        <v>0</v>
      </c>
      <c r="S49" s="116">
        <v>0</v>
      </c>
      <c r="W49">
        <v>100</v>
      </c>
      <c r="X49">
        <v>160.30000000000001</v>
      </c>
      <c r="Y49">
        <v>0</v>
      </c>
      <c r="Z49">
        <v>0</v>
      </c>
      <c r="AA49">
        <v>11.63</v>
      </c>
      <c r="AB49">
        <v>30</v>
      </c>
      <c r="AC49">
        <v>68.7</v>
      </c>
      <c r="AD49">
        <v>60</v>
      </c>
      <c r="AE49">
        <v>0</v>
      </c>
      <c r="AF49">
        <v>0</v>
      </c>
      <c r="AG49">
        <v>0.15</v>
      </c>
      <c r="AH49">
        <v>0.43</v>
      </c>
      <c r="AI49">
        <v>0.47</v>
      </c>
      <c r="AJ49">
        <v>36.479999999999997</v>
      </c>
      <c r="AK49">
        <v>0.24</v>
      </c>
      <c r="AL49">
        <v>0</v>
      </c>
      <c r="AM49">
        <v>0.36</v>
      </c>
      <c r="AN49">
        <v>0</v>
      </c>
      <c r="AO49">
        <v>222.02</v>
      </c>
      <c r="AP49">
        <v>0.2</v>
      </c>
      <c r="AQ49">
        <v>0</v>
      </c>
      <c r="AR49">
        <v>0</v>
      </c>
      <c r="AS49">
        <v>0.32</v>
      </c>
      <c r="AT49">
        <v>0</v>
      </c>
      <c r="AU49">
        <v>0.39</v>
      </c>
      <c r="AV49">
        <v>0</v>
      </c>
      <c r="AW49">
        <v>0</v>
      </c>
      <c r="AX49">
        <v>0</v>
      </c>
      <c r="AY49">
        <v>0.39</v>
      </c>
      <c r="AZ49">
        <v>79.290000000000006</v>
      </c>
      <c r="BA49">
        <v>0</v>
      </c>
      <c r="BB49">
        <v>12.23</v>
      </c>
      <c r="BC49">
        <v>6.55</v>
      </c>
      <c r="BD49">
        <v>4.82</v>
      </c>
    </row>
    <row r="50" spans="1:56">
      <c r="A50" t="s">
        <v>401</v>
      </c>
      <c r="G50" t="s">
        <v>92</v>
      </c>
      <c r="H50" s="115">
        <v>163.19999999999999</v>
      </c>
      <c r="I50" s="88">
        <v>69.39</v>
      </c>
      <c r="J50" s="88">
        <v>0.36</v>
      </c>
      <c r="K50" s="88">
        <v>0</v>
      </c>
      <c r="L50" s="88">
        <v>11.510000000000002</v>
      </c>
      <c r="M50" s="116">
        <v>0</v>
      </c>
      <c r="N50" s="115">
        <v>258.5</v>
      </c>
      <c r="O50" s="88">
        <v>293.15000000000003</v>
      </c>
      <c r="P50" s="88">
        <v>0</v>
      </c>
      <c r="Q50" s="88">
        <v>0</v>
      </c>
      <c r="R50" s="88">
        <v>0</v>
      </c>
      <c r="S50" s="116">
        <v>0</v>
      </c>
      <c r="W50">
        <v>100</v>
      </c>
      <c r="X50">
        <v>161</v>
      </c>
      <c r="Y50">
        <v>0</v>
      </c>
      <c r="Z50">
        <v>0</v>
      </c>
      <c r="AA50">
        <v>11.63</v>
      </c>
      <c r="AB50">
        <v>30</v>
      </c>
      <c r="AC50">
        <v>69</v>
      </c>
      <c r="AD50">
        <v>60</v>
      </c>
      <c r="AE50">
        <v>0</v>
      </c>
      <c r="AF50">
        <v>0</v>
      </c>
      <c r="AG50">
        <v>0.15</v>
      </c>
      <c r="AH50">
        <v>0.43</v>
      </c>
      <c r="AI50">
        <v>0.47</v>
      </c>
      <c r="AJ50">
        <v>36.479999999999997</v>
      </c>
      <c r="AK50">
        <v>0.24</v>
      </c>
      <c r="AL50">
        <v>0</v>
      </c>
      <c r="AM50">
        <v>0.36</v>
      </c>
      <c r="AN50">
        <v>0</v>
      </c>
      <c r="AO50">
        <v>222.02</v>
      </c>
      <c r="AP50">
        <v>0.2</v>
      </c>
      <c r="AQ50">
        <v>0</v>
      </c>
      <c r="AR50">
        <v>0</v>
      </c>
      <c r="AS50">
        <v>0.32</v>
      </c>
      <c r="AT50">
        <v>0</v>
      </c>
      <c r="AU50">
        <v>0.39</v>
      </c>
      <c r="AV50">
        <v>0</v>
      </c>
      <c r="AW50">
        <v>0</v>
      </c>
      <c r="AX50">
        <v>0</v>
      </c>
      <c r="AY50">
        <v>0.39</v>
      </c>
      <c r="AZ50">
        <v>79.290000000000006</v>
      </c>
      <c r="BA50">
        <v>0</v>
      </c>
      <c r="BB50">
        <v>12.23</v>
      </c>
      <c r="BC50">
        <v>6.69</v>
      </c>
      <c r="BD50">
        <v>4.82</v>
      </c>
    </row>
    <row r="51" spans="1:56">
      <c r="A51" t="s">
        <v>403</v>
      </c>
      <c r="G51" t="s">
        <v>93</v>
      </c>
      <c r="H51" s="115">
        <v>168.1</v>
      </c>
      <c r="I51" s="88">
        <v>71.489999999999995</v>
      </c>
      <c r="J51" s="88">
        <v>0.36</v>
      </c>
      <c r="K51" s="88">
        <v>0</v>
      </c>
      <c r="L51" s="88">
        <v>11.66</v>
      </c>
      <c r="M51" s="116">
        <v>0</v>
      </c>
      <c r="N51" s="115">
        <v>258.5</v>
      </c>
      <c r="O51" s="88">
        <v>293.15000000000003</v>
      </c>
      <c r="P51" s="88">
        <v>0</v>
      </c>
      <c r="Q51" s="88">
        <v>0</v>
      </c>
      <c r="R51" s="88">
        <v>0</v>
      </c>
      <c r="S51" s="116">
        <v>0</v>
      </c>
      <c r="W51">
        <v>100</v>
      </c>
      <c r="X51">
        <v>165.9</v>
      </c>
      <c r="Y51">
        <v>0</v>
      </c>
      <c r="Z51">
        <v>0</v>
      </c>
      <c r="AA51">
        <v>11.63</v>
      </c>
      <c r="AB51">
        <v>30</v>
      </c>
      <c r="AC51">
        <v>71.099999999999994</v>
      </c>
      <c r="AD51">
        <v>60</v>
      </c>
      <c r="AE51">
        <v>0</v>
      </c>
      <c r="AF51">
        <v>0</v>
      </c>
      <c r="AG51">
        <v>0.15</v>
      </c>
      <c r="AH51">
        <v>0.43</v>
      </c>
      <c r="AI51">
        <v>0.47</v>
      </c>
      <c r="AJ51">
        <v>36.479999999999997</v>
      </c>
      <c r="AK51">
        <v>0.24</v>
      </c>
      <c r="AL51">
        <v>0</v>
      </c>
      <c r="AM51">
        <v>0.36</v>
      </c>
      <c r="AN51">
        <v>0</v>
      </c>
      <c r="AO51">
        <v>222.02</v>
      </c>
      <c r="AP51">
        <v>0.2</v>
      </c>
      <c r="AQ51">
        <v>0</v>
      </c>
      <c r="AR51">
        <v>0</v>
      </c>
      <c r="AS51">
        <v>0.32</v>
      </c>
      <c r="AT51">
        <v>0</v>
      </c>
      <c r="AU51">
        <v>0.39</v>
      </c>
      <c r="AV51">
        <v>0</v>
      </c>
      <c r="AW51">
        <v>0</v>
      </c>
      <c r="AX51">
        <v>0</v>
      </c>
      <c r="AY51">
        <v>0.39</v>
      </c>
      <c r="AZ51">
        <v>79.290000000000006</v>
      </c>
      <c r="BA51">
        <v>0</v>
      </c>
      <c r="BB51">
        <v>12.23</v>
      </c>
      <c r="BC51">
        <v>6.84</v>
      </c>
      <c r="BD51">
        <v>4.82</v>
      </c>
    </row>
    <row r="52" spans="1:56">
      <c r="A52" t="s">
        <v>404</v>
      </c>
      <c r="G52" t="s">
        <v>94</v>
      </c>
      <c r="H52" s="115">
        <v>168.1</v>
      </c>
      <c r="I52" s="88">
        <v>71.489999999999995</v>
      </c>
      <c r="J52" s="88">
        <v>0.36</v>
      </c>
      <c r="K52" s="88">
        <v>0</v>
      </c>
      <c r="L52" s="88">
        <v>11.95</v>
      </c>
      <c r="M52" s="116">
        <v>0</v>
      </c>
      <c r="N52" s="115">
        <v>258.5</v>
      </c>
      <c r="O52" s="88">
        <v>293.15000000000003</v>
      </c>
      <c r="P52" s="88">
        <v>0</v>
      </c>
      <c r="Q52" s="88">
        <v>0</v>
      </c>
      <c r="R52" s="88">
        <v>0</v>
      </c>
      <c r="S52" s="116">
        <v>0</v>
      </c>
      <c r="W52">
        <v>100</v>
      </c>
      <c r="X52">
        <v>165.9</v>
      </c>
      <c r="Y52">
        <v>0</v>
      </c>
      <c r="Z52">
        <v>0</v>
      </c>
      <c r="AA52">
        <v>11.63</v>
      </c>
      <c r="AB52">
        <v>30</v>
      </c>
      <c r="AC52">
        <v>71.099999999999994</v>
      </c>
      <c r="AD52">
        <v>60</v>
      </c>
      <c r="AE52">
        <v>0</v>
      </c>
      <c r="AF52">
        <v>0</v>
      </c>
      <c r="AG52">
        <v>0.15</v>
      </c>
      <c r="AH52">
        <v>0.43</v>
      </c>
      <c r="AI52">
        <v>0.47</v>
      </c>
      <c r="AJ52">
        <v>36.479999999999997</v>
      </c>
      <c r="AK52">
        <v>0.24</v>
      </c>
      <c r="AL52">
        <v>0</v>
      </c>
      <c r="AM52">
        <v>0.36</v>
      </c>
      <c r="AN52">
        <v>0</v>
      </c>
      <c r="AO52">
        <v>222.02</v>
      </c>
      <c r="AP52">
        <v>0.2</v>
      </c>
      <c r="AQ52">
        <v>0</v>
      </c>
      <c r="AR52">
        <v>0</v>
      </c>
      <c r="AS52">
        <v>0.32</v>
      </c>
      <c r="AT52">
        <v>0</v>
      </c>
      <c r="AU52">
        <v>0.39</v>
      </c>
      <c r="AV52">
        <v>0</v>
      </c>
      <c r="AW52">
        <v>0</v>
      </c>
      <c r="AX52">
        <v>0</v>
      </c>
      <c r="AY52">
        <v>0.39</v>
      </c>
      <c r="AZ52">
        <v>79.290000000000006</v>
      </c>
      <c r="BA52">
        <v>0</v>
      </c>
      <c r="BB52">
        <v>12.23</v>
      </c>
      <c r="BC52">
        <v>7.13</v>
      </c>
      <c r="BD52">
        <v>4.82</v>
      </c>
    </row>
    <row r="53" spans="1:56">
      <c r="A53" t="s">
        <v>445</v>
      </c>
      <c r="G53" t="s">
        <v>95</v>
      </c>
      <c r="H53" s="115">
        <v>170.2</v>
      </c>
      <c r="I53" s="88">
        <v>72.39</v>
      </c>
      <c r="J53" s="88">
        <v>0.36</v>
      </c>
      <c r="K53" s="88">
        <v>0</v>
      </c>
      <c r="L53" s="88">
        <v>11.95</v>
      </c>
      <c r="M53" s="116">
        <v>0</v>
      </c>
      <c r="N53" s="115">
        <v>258.5</v>
      </c>
      <c r="O53" s="88">
        <v>293.15000000000003</v>
      </c>
      <c r="P53" s="88">
        <v>0</v>
      </c>
      <c r="Q53" s="88">
        <v>0</v>
      </c>
      <c r="R53" s="88">
        <v>0</v>
      </c>
      <c r="S53" s="116">
        <v>0</v>
      </c>
      <c r="W53">
        <v>100</v>
      </c>
      <c r="X53">
        <v>168</v>
      </c>
      <c r="Y53">
        <v>0</v>
      </c>
      <c r="Z53">
        <v>0</v>
      </c>
      <c r="AA53">
        <v>11.63</v>
      </c>
      <c r="AB53">
        <v>30</v>
      </c>
      <c r="AC53">
        <v>72</v>
      </c>
      <c r="AD53">
        <v>60</v>
      </c>
      <c r="AE53">
        <v>0</v>
      </c>
      <c r="AF53">
        <v>0</v>
      </c>
      <c r="AG53">
        <v>0.15</v>
      </c>
      <c r="AH53">
        <v>0.43</v>
      </c>
      <c r="AI53">
        <v>0.47</v>
      </c>
      <c r="AJ53">
        <v>36.479999999999997</v>
      </c>
      <c r="AK53">
        <v>0.24</v>
      </c>
      <c r="AL53">
        <v>0</v>
      </c>
      <c r="AM53">
        <v>0.36</v>
      </c>
      <c r="AN53">
        <v>0</v>
      </c>
      <c r="AO53">
        <v>222.02</v>
      </c>
      <c r="AP53">
        <v>0.2</v>
      </c>
      <c r="AQ53">
        <v>0</v>
      </c>
      <c r="AR53">
        <v>0</v>
      </c>
      <c r="AS53">
        <v>0.32</v>
      </c>
      <c r="AT53">
        <v>0</v>
      </c>
      <c r="AU53">
        <v>0.39</v>
      </c>
      <c r="AV53">
        <v>0</v>
      </c>
      <c r="AW53">
        <v>0</v>
      </c>
      <c r="AX53">
        <v>0</v>
      </c>
      <c r="AY53">
        <v>0.39</v>
      </c>
      <c r="AZ53">
        <v>79.290000000000006</v>
      </c>
      <c r="BA53">
        <v>0</v>
      </c>
      <c r="BB53">
        <v>12.23</v>
      </c>
      <c r="BC53">
        <v>7.13</v>
      </c>
      <c r="BD53">
        <v>4.82</v>
      </c>
    </row>
    <row r="54" spans="1:56">
      <c r="A54" t="s">
        <v>444</v>
      </c>
      <c r="G54" t="s">
        <v>96</v>
      </c>
      <c r="H54" s="115">
        <v>170.2</v>
      </c>
      <c r="I54" s="88">
        <v>72.39</v>
      </c>
      <c r="J54" s="88">
        <v>0.36</v>
      </c>
      <c r="K54" s="88">
        <v>0</v>
      </c>
      <c r="L54" s="88">
        <v>11.75</v>
      </c>
      <c r="M54" s="116">
        <v>0</v>
      </c>
      <c r="N54" s="115">
        <v>258.5</v>
      </c>
      <c r="O54" s="88">
        <v>293.15000000000003</v>
      </c>
      <c r="P54" s="88">
        <v>0</v>
      </c>
      <c r="Q54" s="88">
        <v>0</v>
      </c>
      <c r="R54" s="88">
        <v>0</v>
      </c>
      <c r="S54" s="116">
        <v>0</v>
      </c>
      <c r="W54">
        <v>100</v>
      </c>
      <c r="X54">
        <v>168</v>
      </c>
      <c r="Y54">
        <v>0</v>
      </c>
      <c r="Z54">
        <v>0</v>
      </c>
      <c r="AA54">
        <v>11.63</v>
      </c>
      <c r="AB54">
        <v>30</v>
      </c>
      <c r="AC54">
        <v>72</v>
      </c>
      <c r="AD54">
        <v>60</v>
      </c>
      <c r="AE54">
        <v>0</v>
      </c>
      <c r="AF54">
        <v>0</v>
      </c>
      <c r="AG54">
        <v>0.15</v>
      </c>
      <c r="AH54">
        <v>0.43</v>
      </c>
      <c r="AI54">
        <v>0.47</v>
      </c>
      <c r="AJ54">
        <v>36.479999999999997</v>
      </c>
      <c r="AK54">
        <v>0.24</v>
      </c>
      <c r="AL54">
        <v>0</v>
      </c>
      <c r="AM54">
        <v>0.36</v>
      </c>
      <c r="AN54">
        <v>0</v>
      </c>
      <c r="AO54">
        <v>222.02</v>
      </c>
      <c r="AP54">
        <v>0.2</v>
      </c>
      <c r="AQ54">
        <v>0</v>
      </c>
      <c r="AR54">
        <v>0</v>
      </c>
      <c r="AS54">
        <v>0.32</v>
      </c>
      <c r="AT54">
        <v>0</v>
      </c>
      <c r="AU54">
        <v>0.39</v>
      </c>
      <c r="AV54">
        <v>0</v>
      </c>
      <c r="AW54">
        <v>0</v>
      </c>
      <c r="AX54">
        <v>0</v>
      </c>
      <c r="AY54">
        <v>0.39</v>
      </c>
      <c r="AZ54">
        <v>79.290000000000006</v>
      </c>
      <c r="BA54">
        <v>0</v>
      </c>
      <c r="BB54">
        <v>12.23</v>
      </c>
      <c r="BC54">
        <v>6.93</v>
      </c>
      <c r="BD54">
        <v>4.82</v>
      </c>
    </row>
    <row r="55" spans="1:56">
      <c r="A55" t="s">
        <v>446</v>
      </c>
      <c r="G55" t="s">
        <v>97</v>
      </c>
      <c r="H55" s="115">
        <v>170.2</v>
      </c>
      <c r="I55" s="88">
        <v>72.39</v>
      </c>
      <c r="J55" s="88">
        <v>0.36</v>
      </c>
      <c r="K55" s="88">
        <v>0</v>
      </c>
      <c r="L55" s="88">
        <v>11.66</v>
      </c>
      <c r="M55" s="116">
        <v>0</v>
      </c>
      <c r="N55" s="115">
        <v>258.5</v>
      </c>
      <c r="O55" s="88">
        <v>293.15000000000003</v>
      </c>
      <c r="P55" s="88">
        <v>0</v>
      </c>
      <c r="Q55" s="88">
        <v>0</v>
      </c>
      <c r="R55" s="88">
        <v>0</v>
      </c>
      <c r="S55" s="116">
        <v>0</v>
      </c>
      <c r="W55">
        <v>100</v>
      </c>
      <c r="X55">
        <v>168</v>
      </c>
      <c r="Y55">
        <v>0</v>
      </c>
      <c r="Z55">
        <v>0</v>
      </c>
      <c r="AA55">
        <v>11.63</v>
      </c>
      <c r="AB55">
        <v>30</v>
      </c>
      <c r="AC55">
        <v>72</v>
      </c>
      <c r="AD55">
        <v>60</v>
      </c>
      <c r="AE55">
        <v>0</v>
      </c>
      <c r="AF55">
        <v>0</v>
      </c>
      <c r="AG55">
        <v>0.15</v>
      </c>
      <c r="AH55">
        <v>0.43</v>
      </c>
      <c r="AI55">
        <v>0.47</v>
      </c>
      <c r="AJ55">
        <v>36.479999999999997</v>
      </c>
      <c r="AK55">
        <v>0.24</v>
      </c>
      <c r="AL55">
        <v>0</v>
      </c>
      <c r="AM55">
        <v>0.36</v>
      </c>
      <c r="AN55">
        <v>0</v>
      </c>
      <c r="AO55">
        <v>222.02</v>
      </c>
      <c r="AP55">
        <v>0.2</v>
      </c>
      <c r="AQ55">
        <v>0</v>
      </c>
      <c r="AR55">
        <v>0</v>
      </c>
      <c r="AS55">
        <v>0.32</v>
      </c>
      <c r="AT55">
        <v>0</v>
      </c>
      <c r="AU55">
        <v>0.39</v>
      </c>
      <c r="AV55">
        <v>0</v>
      </c>
      <c r="AW55">
        <v>0</v>
      </c>
      <c r="AX55">
        <v>0</v>
      </c>
      <c r="AY55">
        <v>0.39</v>
      </c>
      <c r="AZ55">
        <v>79.290000000000006</v>
      </c>
      <c r="BA55">
        <v>0</v>
      </c>
      <c r="BB55">
        <v>12.23</v>
      </c>
      <c r="BC55">
        <v>6.84</v>
      </c>
      <c r="BD55">
        <v>4.82</v>
      </c>
    </row>
    <row r="56" spans="1:56">
      <c r="A56" t="s">
        <v>446</v>
      </c>
      <c r="G56" t="s">
        <v>98</v>
      </c>
      <c r="H56" s="115">
        <v>170.2</v>
      </c>
      <c r="I56" s="88">
        <v>72.39</v>
      </c>
      <c r="J56" s="88">
        <v>0.36</v>
      </c>
      <c r="K56" s="88">
        <v>0</v>
      </c>
      <c r="L56" s="88">
        <v>11.57</v>
      </c>
      <c r="M56" s="116">
        <v>0</v>
      </c>
      <c r="N56" s="115">
        <v>258.5</v>
      </c>
      <c r="O56" s="88">
        <v>293.15000000000003</v>
      </c>
      <c r="P56" s="88">
        <v>0</v>
      </c>
      <c r="Q56" s="88">
        <v>0</v>
      </c>
      <c r="R56" s="88">
        <v>0</v>
      </c>
      <c r="S56" s="116">
        <v>0</v>
      </c>
      <c r="W56">
        <v>100</v>
      </c>
      <c r="X56">
        <v>168</v>
      </c>
      <c r="Y56">
        <v>0</v>
      </c>
      <c r="Z56">
        <v>0</v>
      </c>
      <c r="AA56">
        <v>11.63</v>
      </c>
      <c r="AB56">
        <v>30</v>
      </c>
      <c r="AC56">
        <v>72</v>
      </c>
      <c r="AD56">
        <v>60</v>
      </c>
      <c r="AE56">
        <v>0</v>
      </c>
      <c r="AF56">
        <v>0</v>
      </c>
      <c r="AG56">
        <v>0.15</v>
      </c>
      <c r="AH56">
        <v>0.43</v>
      </c>
      <c r="AI56">
        <v>0.47</v>
      </c>
      <c r="AJ56">
        <v>36.479999999999997</v>
      </c>
      <c r="AK56">
        <v>0.24</v>
      </c>
      <c r="AL56">
        <v>0</v>
      </c>
      <c r="AM56">
        <v>0.36</v>
      </c>
      <c r="AN56">
        <v>0</v>
      </c>
      <c r="AO56">
        <v>222.02</v>
      </c>
      <c r="AP56">
        <v>0.2</v>
      </c>
      <c r="AQ56">
        <v>0</v>
      </c>
      <c r="AR56">
        <v>0</v>
      </c>
      <c r="AS56">
        <v>0.32</v>
      </c>
      <c r="AT56">
        <v>0</v>
      </c>
      <c r="AU56">
        <v>0.39</v>
      </c>
      <c r="AV56">
        <v>0</v>
      </c>
      <c r="AW56">
        <v>0</v>
      </c>
      <c r="AX56">
        <v>0</v>
      </c>
      <c r="AY56">
        <v>0.39</v>
      </c>
      <c r="AZ56">
        <v>79.290000000000006</v>
      </c>
      <c r="BA56">
        <v>0</v>
      </c>
      <c r="BB56">
        <v>12.23</v>
      </c>
      <c r="BC56">
        <v>6.75</v>
      </c>
      <c r="BD56">
        <v>4.82</v>
      </c>
    </row>
    <row r="57" spans="1:56">
      <c r="G57" t="s">
        <v>99</v>
      </c>
      <c r="H57" s="115">
        <v>163.19999999999999</v>
      </c>
      <c r="I57" s="88">
        <v>69.39</v>
      </c>
      <c r="J57" s="88">
        <v>0.36</v>
      </c>
      <c r="K57" s="88">
        <v>0</v>
      </c>
      <c r="L57" s="88">
        <v>11.57</v>
      </c>
      <c r="M57" s="116">
        <v>0</v>
      </c>
      <c r="N57" s="115">
        <v>258.5</v>
      </c>
      <c r="O57" s="88">
        <v>293.15000000000003</v>
      </c>
      <c r="P57" s="88">
        <v>0</v>
      </c>
      <c r="Q57" s="88">
        <v>0</v>
      </c>
      <c r="R57" s="88">
        <v>0</v>
      </c>
      <c r="S57" s="116">
        <v>0</v>
      </c>
      <c r="W57">
        <v>100</v>
      </c>
      <c r="X57">
        <v>161</v>
      </c>
      <c r="Y57">
        <v>0</v>
      </c>
      <c r="Z57">
        <v>0</v>
      </c>
      <c r="AA57">
        <v>11.63</v>
      </c>
      <c r="AB57">
        <v>30</v>
      </c>
      <c r="AC57">
        <v>69</v>
      </c>
      <c r="AD57">
        <v>60</v>
      </c>
      <c r="AE57">
        <v>0</v>
      </c>
      <c r="AF57">
        <v>0</v>
      </c>
      <c r="AG57">
        <v>0.15</v>
      </c>
      <c r="AH57">
        <v>0.43</v>
      </c>
      <c r="AI57">
        <v>0.47</v>
      </c>
      <c r="AJ57">
        <v>36.479999999999997</v>
      </c>
      <c r="AK57">
        <v>0.24</v>
      </c>
      <c r="AL57">
        <v>0</v>
      </c>
      <c r="AM57">
        <v>0.36</v>
      </c>
      <c r="AN57">
        <v>0</v>
      </c>
      <c r="AO57">
        <v>222.02</v>
      </c>
      <c r="AP57">
        <v>0.2</v>
      </c>
      <c r="AQ57">
        <v>0</v>
      </c>
      <c r="AR57">
        <v>0</v>
      </c>
      <c r="AS57">
        <v>0.32</v>
      </c>
      <c r="AT57">
        <v>0</v>
      </c>
      <c r="AU57">
        <v>0.39</v>
      </c>
      <c r="AV57">
        <v>0</v>
      </c>
      <c r="AW57">
        <v>0</v>
      </c>
      <c r="AX57">
        <v>0</v>
      </c>
      <c r="AY57">
        <v>0.39</v>
      </c>
      <c r="AZ57">
        <v>79.290000000000006</v>
      </c>
      <c r="BA57">
        <v>0</v>
      </c>
      <c r="BB57">
        <v>12.23</v>
      </c>
      <c r="BC57">
        <v>6.75</v>
      </c>
      <c r="BD57">
        <v>4.82</v>
      </c>
    </row>
    <row r="58" spans="1:56">
      <c r="G58" t="s">
        <v>100</v>
      </c>
      <c r="H58" s="115">
        <v>161.79999999999998</v>
      </c>
      <c r="I58" s="88">
        <v>68.790000000000006</v>
      </c>
      <c r="J58" s="88">
        <v>0.36</v>
      </c>
      <c r="K58" s="88">
        <v>0</v>
      </c>
      <c r="L58" s="88">
        <v>11.57</v>
      </c>
      <c r="M58" s="116">
        <v>0</v>
      </c>
      <c r="N58" s="115">
        <v>258.5</v>
      </c>
      <c r="O58" s="88">
        <v>293.15000000000003</v>
      </c>
      <c r="P58" s="88">
        <v>0</v>
      </c>
      <c r="Q58" s="88">
        <v>0</v>
      </c>
      <c r="R58" s="88">
        <v>0</v>
      </c>
      <c r="S58" s="116">
        <v>0</v>
      </c>
      <c r="W58">
        <v>100</v>
      </c>
      <c r="X58">
        <v>159.6</v>
      </c>
      <c r="Y58">
        <v>0</v>
      </c>
      <c r="Z58">
        <v>0</v>
      </c>
      <c r="AA58">
        <v>11.63</v>
      </c>
      <c r="AB58">
        <v>30</v>
      </c>
      <c r="AC58">
        <v>68.400000000000006</v>
      </c>
      <c r="AD58">
        <v>60</v>
      </c>
      <c r="AE58">
        <v>0</v>
      </c>
      <c r="AF58">
        <v>0</v>
      </c>
      <c r="AG58">
        <v>0.15</v>
      </c>
      <c r="AH58">
        <v>0.43</v>
      </c>
      <c r="AI58">
        <v>0.47</v>
      </c>
      <c r="AJ58">
        <v>36.479999999999997</v>
      </c>
      <c r="AK58">
        <v>0.24</v>
      </c>
      <c r="AL58">
        <v>0</v>
      </c>
      <c r="AM58">
        <v>0.36</v>
      </c>
      <c r="AN58">
        <v>0</v>
      </c>
      <c r="AO58">
        <v>222.02</v>
      </c>
      <c r="AP58">
        <v>0.2</v>
      </c>
      <c r="AQ58">
        <v>0</v>
      </c>
      <c r="AR58">
        <v>0</v>
      </c>
      <c r="AS58">
        <v>0.32</v>
      </c>
      <c r="AT58">
        <v>0</v>
      </c>
      <c r="AU58">
        <v>0.39</v>
      </c>
      <c r="AV58">
        <v>0</v>
      </c>
      <c r="AW58">
        <v>0</v>
      </c>
      <c r="AX58">
        <v>0</v>
      </c>
      <c r="AY58">
        <v>0.39</v>
      </c>
      <c r="AZ58">
        <v>79.290000000000006</v>
      </c>
      <c r="BA58">
        <v>0</v>
      </c>
      <c r="BB58">
        <v>12.23</v>
      </c>
      <c r="BC58">
        <v>6.75</v>
      </c>
      <c r="BD58">
        <v>4.82</v>
      </c>
    </row>
    <row r="59" spans="1:56">
      <c r="G59" t="s">
        <v>101</v>
      </c>
      <c r="H59" s="115">
        <v>156.19999999999999</v>
      </c>
      <c r="I59" s="88">
        <v>66.39</v>
      </c>
      <c r="J59" s="88">
        <v>0.36</v>
      </c>
      <c r="K59" s="88">
        <v>0</v>
      </c>
      <c r="L59" s="88">
        <v>11.47</v>
      </c>
      <c r="M59" s="116">
        <v>0</v>
      </c>
      <c r="N59" s="115">
        <v>308.5</v>
      </c>
      <c r="O59" s="88">
        <v>368.15000000000003</v>
      </c>
      <c r="P59" s="88">
        <v>0</v>
      </c>
      <c r="Q59" s="88">
        <v>0</v>
      </c>
      <c r="R59" s="88">
        <v>0</v>
      </c>
      <c r="S59" s="116">
        <v>0</v>
      </c>
      <c r="W59">
        <v>100</v>
      </c>
      <c r="X59">
        <v>154</v>
      </c>
      <c r="Y59">
        <v>50</v>
      </c>
      <c r="Z59">
        <v>0</v>
      </c>
      <c r="AA59">
        <v>11.63</v>
      </c>
      <c r="AB59">
        <v>30</v>
      </c>
      <c r="AC59">
        <v>66</v>
      </c>
      <c r="AD59">
        <v>60</v>
      </c>
      <c r="AE59">
        <v>75</v>
      </c>
      <c r="AF59">
        <v>0</v>
      </c>
      <c r="AG59">
        <v>0.15</v>
      </c>
      <c r="AH59">
        <v>0.43</v>
      </c>
      <c r="AI59">
        <v>0.47</v>
      </c>
      <c r="AJ59">
        <v>36.479999999999997</v>
      </c>
      <c r="AK59">
        <v>0.24</v>
      </c>
      <c r="AL59">
        <v>0</v>
      </c>
      <c r="AM59">
        <v>0.36</v>
      </c>
      <c r="AN59">
        <v>0</v>
      </c>
      <c r="AO59">
        <v>222.02</v>
      </c>
      <c r="AP59">
        <v>0.2</v>
      </c>
      <c r="AQ59">
        <v>0</v>
      </c>
      <c r="AR59">
        <v>0</v>
      </c>
      <c r="AS59">
        <v>0.32</v>
      </c>
      <c r="AT59">
        <v>0</v>
      </c>
      <c r="AU59">
        <v>0.39</v>
      </c>
      <c r="AV59">
        <v>0</v>
      </c>
      <c r="AW59">
        <v>0</v>
      </c>
      <c r="AX59">
        <v>0</v>
      </c>
      <c r="AY59">
        <v>0.39</v>
      </c>
      <c r="AZ59">
        <v>79.290000000000006</v>
      </c>
      <c r="BA59">
        <v>0</v>
      </c>
      <c r="BB59">
        <v>12.23</v>
      </c>
      <c r="BC59">
        <v>6.65</v>
      </c>
      <c r="BD59">
        <v>4.82</v>
      </c>
    </row>
    <row r="60" spans="1:56">
      <c r="G60" t="s">
        <v>102</v>
      </c>
      <c r="H60" s="115">
        <v>151.29999999999998</v>
      </c>
      <c r="I60" s="88">
        <v>64.289999999999992</v>
      </c>
      <c r="J60" s="88">
        <v>0.36</v>
      </c>
      <c r="K60" s="88">
        <v>0</v>
      </c>
      <c r="L60" s="88">
        <v>11.32</v>
      </c>
      <c r="M60" s="116">
        <v>0</v>
      </c>
      <c r="N60" s="115">
        <v>308.5</v>
      </c>
      <c r="O60" s="88">
        <v>368.15000000000003</v>
      </c>
      <c r="P60" s="88">
        <v>0</v>
      </c>
      <c r="Q60" s="88">
        <v>0</v>
      </c>
      <c r="R60" s="88">
        <v>0</v>
      </c>
      <c r="S60" s="116">
        <v>0</v>
      </c>
      <c r="W60">
        <v>100</v>
      </c>
      <c r="X60">
        <v>149.1</v>
      </c>
      <c r="Y60">
        <v>50</v>
      </c>
      <c r="Z60">
        <v>0</v>
      </c>
      <c r="AA60">
        <v>11.63</v>
      </c>
      <c r="AB60">
        <v>30</v>
      </c>
      <c r="AC60">
        <v>63.9</v>
      </c>
      <c r="AD60">
        <v>60</v>
      </c>
      <c r="AE60">
        <v>75</v>
      </c>
      <c r="AF60">
        <v>0</v>
      </c>
      <c r="AG60">
        <v>0.15</v>
      </c>
      <c r="AH60">
        <v>0.43</v>
      </c>
      <c r="AI60">
        <v>0.47</v>
      </c>
      <c r="AJ60">
        <v>36.479999999999997</v>
      </c>
      <c r="AK60">
        <v>0.24</v>
      </c>
      <c r="AL60">
        <v>0</v>
      </c>
      <c r="AM60">
        <v>0.36</v>
      </c>
      <c r="AN60">
        <v>0</v>
      </c>
      <c r="AO60">
        <v>222.02</v>
      </c>
      <c r="AP60">
        <v>0.2</v>
      </c>
      <c r="AQ60">
        <v>0</v>
      </c>
      <c r="AR60">
        <v>0</v>
      </c>
      <c r="AS60">
        <v>0.32</v>
      </c>
      <c r="AT60">
        <v>0</v>
      </c>
      <c r="AU60">
        <v>0.39</v>
      </c>
      <c r="AV60">
        <v>0</v>
      </c>
      <c r="AW60">
        <v>0</v>
      </c>
      <c r="AX60">
        <v>0</v>
      </c>
      <c r="AY60">
        <v>0.39</v>
      </c>
      <c r="AZ60">
        <v>79.290000000000006</v>
      </c>
      <c r="BA60">
        <v>0</v>
      </c>
      <c r="BB60">
        <v>12.23</v>
      </c>
      <c r="BC60">
        <v>6.5</v>
      </c>
      <c r="BD60">
        <v>4.82</v>
      </c>
    </row>
    <row r="61" spans="1:56">
      <c r="G61" t="s">
        <v>103</v>
      </c>
      <c r="H61" s="115">
        <v>146.39999999999998</v>
      </c>
      <c r="I61" s="88">
        <v>62.19</v>
      </c>
      <c r="J61" s="88">
        <v>0.36</v>
      </c>
      <c r="K61" s="88">
        <v>0</v>
      </c>
      <c r="L61" s="88">
        <v>10.89</v>
      </c>
      <c r="M61" s="116">
        <v>0</v>
      </c>
      <c r="N61" s="115">
        <v>308.5</v>
      </c>
      <c r="O61" s="88">
        <v>368.15000000000003</v>
      </c>
      <c r="P61" s="88">
        <v>0</v>
      </c>
      <c r="Q61" s="88">
        <v>0</v>
      </c>
      <c r="R61" s="88">
        <v>0</v>
      </c>
      <c r="S61" s="116">
        <v>0</v>
      </c>
      <c r="W61">
        <v>100</v>
      </c>
      <c r="X61">
        <v>144.19999999999999</v>
      </c>
      <c r="Y61">
        <v>50</v>
      </c>
      <c r="Z61">
        <v>0</v>
      </c>
      <c r="AA61">
        <v>11.63</v>
      </c>
      <c r="AB61">
        <v>30</v>
      </c>
      <c r="AC61">
        <v>61.8</v>
      </c>
      <c r="AD61">
        <v>60</v>
      </c>
      <c r="AE61">
        <v>75</v>
      </c>
      <c r="AF61">
        <v>0</v>
      </c>
      <c r="AG61">
        <v>0.15</v>
      </c>
      <c r="AH61">
        <v>0.43</v>
      </c>
      <c r="AI61">
        <v>0.47</v>
      </c>
      <c r="AJ61">
        <v>36.479999999999997</v>
      </c>
      <c r="AK61">
        <v>0.24</v>
      </c>
      <c r="AL61">
        <v>0</v>
      </c>
      <c r="AM61">
        <v>0.36</v>
      </c>
      <c r="AN61">
        <v>0</v>
      </c>
      <c r="AO61">
        <v>222.02</v>
      </c>
      <c r="AP61">
        <v>0.2</v>
      </c>
      <c r="AQ61">
        <v>0</v>
      </c>
      <c r="AR61">
        <v>0</v>
      </c>
      <c r="AS61">
        <v>0.32</v>
      </c>
      <c r="AT61">
        <v>0</v>
      </c>
      <c r="AU61">
        <v>0.39</v>
      </c>
      <c r="AV61">
        <v>0</v>
      </c>
      <c r="AW61">
        <v>0</v>
      </c>
      <c r="AX61">
        <v>0</v>
      </c>
      <c r="AY61">
        <v>0.39</v>
      </c>
      <c r="AZ61">
        <v>79.290000000000006</v>
      </c>
      <c r="BA61">
        <v>0</v>
      </c>
      <c r="BB61">
        <v>12.23</v>
      </c>
      <c r="BC61">
        <v>6.07</v>
      </c>
      <c r="BD61">
        <v>4.82</v>
      </c>
    </row>
    <row r="62" spans="1:56">
      <c r="G62" t="s">
        <v>104</v>
      </c>
      <c r="H62" s="115">
        <v>139.39999999999998</v>
      </c>
      <c r="I62" s="88">
        <v>59.19</v>
      </c>
      <c r="J62" s="88">
        <v>0.36</v>
      </c>
      <c r="K62" s="88">
        <v>0</v>
      </c>
      <c r="L62" s="88">
        <v>10.600000000000001</v>
      </c>
      <c r="M62" s="116">
        <v>0</v>
      </c>
      <c r="N62" s="115">
        <v>308.5</v>
      </c>
      <c r="O62" s="88">
        <v>368.15000000000003</v>
      </c>
      <c r="P62" s="88">
        <v>0</v>
      </c>
      <c r="Q62" s="88">
        <v>0</v>
      </c>
      <c r="R62" s="88">
        <v>0</v>
      </c>
      <c r="S62" s="116">
        <v>0</v>
      </c>
      <c r="W62">
        <v>100</v>
      </c>
      <c r="X62">
        <v>137.19999999999999</v>
      </c>
      <c r="Y62">
        <v>50</v>
      </c>
      <c r="Z62">
        <v>0</v>
      </c>
      <c r="AA62">
        <v>11.63</v>
      </c>
      <c r="AB62">
        <v>30</v>
      </c>
      <c r="AC62">
        <v>58.8</v>
      </c>
      <c r="AD62">
        <v>60</v>
      </c>
      <c r="AE62">
        <v>75</v>
      </c>
      <c r="AF62">
        <v>0</v>
      </c>
      <c r="AG62">
        <v>0.15</v>
      </c>
      <c r="AH62">
        <v>0.43</v>
      </c>
      <c r="AI62">
        <v>0.47</v>
      </c>
      <c r="AJ62">
        <v>36.479999999999997</v>
      </c>
      <c r="AK62">
        <v>0.24</v>
      </c>
      <c r="AL62">
        <v>0</v>
      </c>
      <c r="AM62">
        <v>0.36</v>
      </c>
      <c r="AN62">
        <v>0</v>
      </c>
      <c r="AO62">
        <v>222.02</v>
      </c>
      <c r="AP62">
        <v>0.2</v>
      </c>
      <c r="AQ62">
        <v>0</v>
      </c>
      <c r="AR62">
        <v>0</v>
      </c>
      <c r="AS62">
        <v>0.32</v>
      </c>
      <c r="AT62">
        <v>0</v>
      </c>
      <c r="AU62">
        <v>0.39</v>
      </c>
      <c r="AV62">
        <v>0</v>
      </c>
      <c r="AW62">
        <v>0</v>
      </c>
      <c r="AX62">
        <v>0</v>
      </c>
      <c r="AY62">
        <v>0.39</v>
      </c>
      <c r="AZ62">
        <v>79.290000000000006</v>
      </c>
      <c r="BA62">
        <v>0</v>
      </c>
      <c r="BB62">
        <v>12.23</v>
      </c>
      <c r="BC62">
        <v>5.78</v>
      </c>
      <c r="BD62">
        <v>4.82</v>
      </c>
    </row>
    <row r="63" spans="1:56">
      <c r="G63" t="s">
        <v>105</v>
      </c>
      <c r="H63" s="115">
        <v>131.69999999999999</v>
      </c>
      <c r="I63" s="88">
        <v>55.89</v>
      </c>
      <c r="J63" s="88">
        <v>0.36</v>
      </c>
      <c r="K63" s="88">
        <v>0</v>
      </c>
      <c r="L63" s="88">
        <v>10.36</v>
      </c>
      <c r="M63" s="116">
        <v>0</v>
      </c>
      <c r="N63" s="115">
        <v>308.5</v>
      </c>
      <c r="O63" s="88">
        <v>368.15000000000003</v>
      </c>
      <c r="P63" s="88">
        <v>0</v>
      </c>
      <c r="Q63" s="88">
        <v>0</v>
      </c>
      <c r="R63" s="88">
        <v>0</v>
      </c>
      <c r="S63" s="116">
        <v>0</v>
      </c>
      <c r="W63">
        <v>100</v>
      </c>
      <c r="X63">
        <v>129.5</v>
      </c>
      <c r="Y63">
        <v>50</v>
      </c>
      <c r="Z63">
        <v>0</v>
      </c>
      <c r="AA63">
        <v>11.63</v>
      </c>
      <c r="AB63">
        <v>30</v>
      </c>
      <c r="AC63">
        <v>55.5</v>
      </c>
      <c r="AD63">
        <v>60</v>
      </c>
      <c r="AE63">
        <v>75</v>
      </c>
      <c r="AF63">
        <v>0</v>
      </c>
      <c r="AG63">
        <v>0.15</v>
      </c>
      <c r="AH63">
        <v>0.43</v>
      </c>
      <c r="AI63">
        <v>0.47</v>
      </c>
      <c r="AJ63">
        <v>36.479999999999997</v>
      </c>
      <c r="AK63">
        <v>0.24</v>
      </c>
      <c r="AL63">
        <v>0</v>
      </c>
      <c r="AM63">
        <v>0.36</v>
      </c>
      <c r="AN63">
        <v>0</v>
      </c>
      <c r="AO63">
        <v>222.02</v>
      </c>
      <c r="AP63">
        <v>0.2</v>
      </c>
      <c r="AQ63">
        <v>0</v>
      </c>
      <c r="AR63">
        <v>0</v>
      </c>
      <c r="AS63">
        <v>0.32</v>
      </c>
      <c r="AT63">
        <v>0</v>
      </c>
      <c r="AU63">
        <v>0.39</v>
      </c>
      <c r="AV63">
        <v>0</v>
      </c>
      <c r="AW63">
        <v>0</v>
      </c>
      <c r="AX63">
        <v>0</v>
      </c>
      <c r="AY63">
        <v>0.39</v>
      </c>
      <c r="AZ63">
        <v>79.290000000000006</v>
      </c>
      <c r="BA63">
        <v>0</v>
      </c>
      <c r="BB63">
        <v>12.23</v>
      </c>
      <c r="BC63">
        <v>5.54</v>
      </c>
      <c r="BD63">
        <v>4.82</v>
      </c>
    </row>
    <row r="64" spans="1:56">
      <c r="G64" t="s">
        <v>106</v>
      </c>
      <c r="H64" s="115">
        <v>121.2</v>
      </c>
      <c r="I64" s="88">
        <v>51.39</v>
      </c>
      <c r="J64" s="88">
        <v>0.36</v>
      </c>
      <c r="K64" s="88">
        <v>0</v>
      </c>
      <c r="L64" s="88">
        <v>10.120000000000001</v>
      </c>
      <c r="M64" s="116">
        <v>0</v>
      </c>
      <c r="N64" s="115">
        <v>308.5</v>
      </c>
      <c r="O64" s="88">
        <v>368.15000000000003</v>
      </c>
      <c r="P64" s="88">
        <v>0</v>
      </c>
      <c r="Q64" s="88">
        <v>0</v>
      </c>
      <c r="R64" s="88">
        <v>0</v>
      </c>
      <c r="S64" s="116">
        <v>0</v>
      </c>
      <c r="W64">
        <v>100</v>
      </c>
      <c r="X64">
        <v>119</v>
      </c>
      <c r="Y64">
        <v>50</v>
      </c>
      <c r="Z64">
        <v>0</v>
      </c>
      <c r="AA64">
        <v>11.63</v>
      </c>
      <c r="AB64">
        <v>30</v>
      </c>
      <c r="AC64">
        <v>51</v>
      </c>
      <c r="AD64">
        <v>60</v>
      </c>
      <c r="AE64">
        <v>75</v>
      </c>
      <c r="AF64">
        <v>0</v>
      </c>
      <c r="AG64">
        <v>0.15</v>
      </c>
      <c r="AH64">
        <v>0.43</v>
      </c>
      <c r="AI64">
        <v>0.47</v>
      </c>
      <c r="AJ64">
        <v>36.479999999999997</v>
      </c>
      <c r="AK64">
        <v>0.24</v>
      </c>
      <c r="AL64">
        <v>0</v>
      </c>
      <c r="AM64">
        <v>0.36</v>
      </c>
      <c r="AN64">
        <v>0</v>
      </c>
      <c r="AO64">
        <v>222.02</v>
      </c>
      <c r="AP64">
        <v>0.2</v>
      </c>
      <c r="AQ64">
        <v>0</v>
      </c>
      <c r="AR64">
        <v>0</v>
      </c>
      <c r="AS64">
        <v>0.32</v>
      </c>
      <c r="AT64">
        <v>0</v>
      </c>
      <c r="AU64">
        <v>0.39</v>
      </c>
      <c r="AV64">
        <v>0</v>
      </c>
      <c r="AW64">
        <v>0</v>
      </c>
      <c r="AX64">
        <v>0</v>
      </c>
      <c r="AY64">
        <v>0.39</v>
      </c>
      <c r="AZ64">
        <v>79.290000000000006</v>
      </c>
      <c r="BA64">
        <v>0</v>
      </c>
      <c r="BB64">
        <v>12.23</v>
      </c>
      <c r="BC64">
        <v>5.3</v>
      </c>
      <c r="BD64">
        <v>4.82</v>
      </c>
    </row>
    <row r="65" spans="7:56">
      <c r="G65" t="s">
        <v>107</v>
      </c>
      <c r="H65" s="115">
        <v>114.2</v>
      </c>
      <c r="I65" s="88">
        <v>48.39</v>
      </c>
      <c r="J65" s="88">
        <v>0.36</v>
      </c>
      <c r="K65" s="88">
        <v>0</v>
      </c>
      <c r="L65" s="88">
        <v>9.4400000000000013</v>
      </c>
      <c r="M65" s="116">
        <v>0</v>
      </c>
      <c r="N65" s="115">
        <v>308.5</v>
      </c>
      <c r="O65" s="88">
        <v>368.15000000000003</v>
      </c>
      <c r="P65" s="88">
        <v>0</v>
      </c>
      <c r="Q65" s="88">
        <v>0</v>
      </c>
      <c r="R65" s="88">
        <v>0</v>
      </c>
      <c r="S65" s="116">
        <v>0</v>
      </c>
      <c r="W65">
        <v>100</v>
      </c>
      <c r="X65">
        <v>112</v>
      </c>
      <c r="Y65">
        <v>50</v>
      </c>
      <c r="Z65">
        <v>0</v>
      </c>
      <c r="AA65">
        <v>11.63</v>
      </c>
      <c r="AB65">
        <v>30</v>
      </c>
      <c r="AC65">
        <v>48</v>
      </c>
      <c r="AD65">
        <v>60</v>
      </c>
      <c r="AE65">
        <v>75</v>
      </c>
      <c r="AF65">
        <v>0</v>
      </c>
      <c r="AG65">
        <v>0.15</v>
      </c>
      <c r="AH65">
        <v>0.43</v>
      </c>
      <c r="AI65">
        <v>0.47</v>
      </c>
      <c r="AJ65">
        <v>36.479999999999997</v>
      </c>
      <c r="AK65">
        <v>0.24</v>
      </c>
      <c r="AL65">
        <v>0</v>
      </c>
      <c r="AM65">
        <v>0.36</v>
      </c>
      <c r="AN65">
        <v>0</v>
      </c>
      <c r="AO65">
        <v>222.02</v>
      </c>
      <c r="AP65">
        <v>0.2</v>
      </c>
      <c r="AQ65">
        <v>0</v>
      </c>
      <c r="AR65">
        <v>0</v>
      </c>
      <c r="AS65">
        <v>0.32</v>
      </c>
      <c r="AT65">
        <v>0</v>
      </c>
      <c r="AU65">
        <v>0.39</v>
      </c>
      <c r="AV65">
        <v>0</v>
      </c>
      <c r="AW65">
        <v>0</v>
      </c>
      <c r="AX65">
        <v>0</v>
      </c>
      <c r="AY65">
        <v>0.39</v>
      </c>
      <c r="AZ65">
        <v>79.290000000000006</v>
      </c>
      <c r="BA65">
        <v>0</v>
      </c>
      <c r="BB65">
        <v>12.23</v>
      </c>
      <c r="BC65">
        <v>4.62</v>
      </c>
      <c r="BD65">
        <v>4.82</v>
      </c>
    </row>
    <row r="66" spans="7:56">
      <c r="G66" t="s">
        <v>108</v>
      </c>
      <c r="H66" s="115">
        <v>103.7</v>
      </c>
      <c r="I66" s="88">
        <v>43.89</v>
      </c>
      <c r="J66" s="88">
        <v>0.36</v>
      </c>
      <c r="K66" s="88">
        <v>0</v>
      </c>
      <c r="L66" s="88">
        <v>9.15</v>
      </c>
      <c r="M66" s="116">
        <v>0</v>
      </c>
      <c r="N66" s="115">
        <v>308.5</v>
      </c>
      <c r="O66" s="88">
        <v>368.15000000000003</v>
      </c>
      <c r="P66" s="88">
        <v>0</v>
      </c>
      <c r="Q66" s="88">
        <v>0</v>
      </c>
      <c r="R66" s="88">
        <v>0</v>
      </c>
      <c r="S66" s="116">
        <v>0</v>
      </c>
      <c r="W66">
        <v>100</v>
      </c>
      <c r="X66">
        <v>101.5</v>
      </c>
      <c r="Y66">
        <v>50</v>
      </c>
      <c r="Z66">
        <v>0</v>
      </c>
      <c r="AA66">
        <v>11.63</v>
      </c>
      <c r="AB66">
        <v>30</v>
      </c>
      <c r="AC66">
        <v>43.5</v>
      </c>
      <c r="AD66">
        <v>60</v>
      </c>
      <c r="AE66">
        <v>75</v>
      </c>
      <c r="AF66">
        <v>0</v>
      </c>
      <c r="AG66">
        <v>0.15</v>
      </c>
      <c r="AH66">
        <v>0.43</v>
      </c>
      <c r="AI66">
        <v>0.47</v>
      </c>
      <c r="AJ66">
        <v>36.479999999999997</v>
      </c>
      <c r="AK66">
        <v>0.24</v>
      </c>
      <c r="AL66">
        <v>0</v>
      </c>
      <c r="AM66">
        <v>0.36</v>
      </c>
      <c r="AN66">
        <v>0</v>
      </c>
      <c r="AO66">
        <v>222.02</v>
      </c>
      <c r="AP66">
        <v>0.2</v>
      </c>
      <c r="AQ66">
        <v>0</v>
      </c>
      <c r="AR66">
        <v>0</v>
      </c>
      <c r="AS66">
        <v>0.32</v>
      </c>
      <c r="AT66">
        <v>0</v>
      </c>
      <c r="AU66">
        <v>0.39</v>
      </c>
      <c r="AV66">
        <v>0</v>
      </c>
      <c r="AW66">
        <v>0</v>
      </c>
      <c r="AX66">
        <v>0</v>
      </c>
      <c r="AY66">
        <v>0.39</v>
      </c>
      <c r="AZ66">
        <v>79.290000000000006</v>
      </c>
      <c r="BA66">
        <v>0</v>
      </c>
      <c r="BB66">
        <v>12.23</v>
      </c>
      <c r="BC66">
        <v>4.33</v>
      </c>
      <c r="BD66">
        <v>4.82</v>
      </c>
    </row>
    <row r="67" spans="7:56">
      <c r="G67" t="s">
        <v>109</v>
      </c>
      <c r="H67" s="115">
        <v>93.2</v>
      </c>
      <c r="I67" s="88">
        <v>39.39</v>
      </c>
      <c r="J67" s="88">
        <v>0.36</v>
      </c>
      <c r="K67" s="88">
        <v>0</v>
      </c>
      <c r="L67" s="88">
        <v>8.77</v>
      </c>
      <c r="M67" s="116">
        <v>0</v>
      </c>
      <c r="N67" s="115">
        <v>308.5</v>
      </c>
      <c r="O67" s="88">
        <v>368.15000000000003</v>
      </c>
      <c r="P67" s="88">
        <v>0</v>
      </c>
      <c r="Q67" s="88">
        <v>0</v>
      </c>
      <c r="R67" s="88">
        <v>0</v>
      </c>
      <c r="S67" s="116">
        <v>0</v>
      </c>
      <c r="W67">
        <v>100</v>
      </c>
      <c r="X67">
        <v>91</v>
      </c>
      <c r="Y67">
        <v>50</v>
      </c>
      <c r="Z67">
        <v>0</v>
      </c>
      <c r="AA67">
        <v>11.63</v>
      </c>
      <c r="AB67">
        <v>30</v>
      </c>
      <c r="AC67">
        <v>39</v>
      </c>
      <c r="AD67">
        <v>60</v>
      </c>
      <c r="AE67">
        <v>75</v>
      </c>
      <c r="AF67">
        <v>0</v>
      </c>
      <c r="AG67">
        <v>0.15</v>
      </c>
      <c r="AH67">
        <v>0.43</v>
      </c>
      <c r="AI67">
        <v>0.47</v>
      </c>
      <c r="AJ67">
        <v>36.479999999999997</v>
      </c>
      <c r="AK67">
        <v>0.24</v>
      </c>
      <c r="AL67">
        <v>0</v>
      </c>
      <c r="AM67">
        <v>0.36</v>
      </c>
      <c r="AN67">
        <v>0</v>
      </c>
      <c r="AO67">
        <v>222.02</v>
      </c>
      <c r="AP67">
        <v>0.2</v>
      </c>
      <c r="AQ67">
        <v>0</v>
      </c>
      <c r="AR67">
        <v>0</v>
      </c>
      <c r="AS67">
        <v>0.32</v>
      </c>
      <c r="AT67">
        <v>0</v>
      </c>
      <c r="AU67">
        <v>0.39</v>
      </c>
      <c r="AV67">
        <v>0</v>
      </c>
      <c r="AW67">
        <v>0</v>
      </c>
      <c r="AX67">
        <v>0</v>
      </c>
      <c r="AY67">
        <v>0.39</v>
      </c>
      <c r="AZ67">
        <v>79.290000000000006</v>
      </c>
      <c r="BA67">
        <v>0</v>
      </c>
      <c r="BB67">
        <v>12.23</v>
      </c>
      <c r="BC67">
        <v>3.95</v>
      </c>
      <c r="BD67">
        <v>4.82</v>
      </c>
    </row>
    <row r="68" spans="7:56">
      <c r="G68" t="s">
        <v>110</v>
      </c>
      <c r="H68" s="115">
        <v>82</v>
      </c>
      <c r="I68" s="88">
        <v>34.590000000000003</v>
      </c>
      <c r="J68" s="88">
        <v>0.36</v>
      </c>
      <c r="K68" s="88">
        <v>0</v>
      </c>
      <c r="L68" s="88">
        <v>8.2900000000000009</v>
      </c>
      <c r="M68" s="116">
        <v>0</v>
      </c>
      <c r="N68" s="115">
        <v>308.5</v>
      </c>
      <c r="O68" s="88">
        <v>368.15000000000003</v>
      </c>
      <c r="P68" s="88">
        <v>0</v>
      </c>
      <c r="Q68" s="88">
        <v>0</v>
      </c>
      <c r="R68" s="88">
        <v>0</v>
      </c>
      <c r="S68" s="116">
        <v>0</v>
      </c>
      <c r="W68">
        <v>100</v>
      </c>
      <c r="X68">
        <v>79.8</v>
      </c>
      <c r="Y68">
        <v>50</v>
      </c>
      <c r="Z68">
        <v>0</v>
      </c>
      <c r="AA68">
        <v>11.63</v>
      </c>
      <c r="AB68">
        <v>30</v>
      </c>
      <c r="AC68">
        <v>34.200000000000003</v>
      </c>
      <c r="AD68">
        <v>60</v>
      </c>
      <c r="AE68">
        <v>75</v>
      </c>
      <c r="AF68">
        <v>0</v>
      </c>
      <c r="AG68">
        <v>0.15</v>
      </c>
      <c r="AH68">
        <v>0.43</v>
      </c>
      <c r="AI68">
        <v>0.47</v>
      </c>
      <c r="AJ68">
        <v>36.479999999999997</v>
      </c>
      <c r="AK68">
        <v>0.24</v>
      </c>
      <c r="AL68">
        <v>0</v>
      </c>
      <c r="AM68">
        <v>0.36</v>
      </c>
      <c r="AN68">
        <v>0</v>
      </c>
      <c r="AO68">
        <v>222.02</v>
      </c>
      <c r="AP68">
        <v>0.2</v>
      </c>
      <c r="AQ68">
        <v>0</v>
      </c>
      <c r="AR68">
        <v>0</v>
      </c>
      <c r="AS68">
        <v>0.32</v>
      </c>
      <c r="AT68">
        <v>0</v>
      </c>
      <c r="AU68">
        <v>0.39</v>
      </c>
      <c r="AV68">
        <v>0</v>
      </c>
      <c r="AW68">
        <v>0</v>
      </c>
      <c r="AX68">
        <v>0</v>
      </c>
      <c r="AY68">
        <v>0.39</v>
      </c>
      <c r="AZ68">
        <v>79.290000000000006</v>
      </c>
      <c r="BA68">
        <v>0</v>
      </c>
      <c r="BB68">
        <v>12.23</v>
      </c>
      <c r="BC68">
        <v>3.47</v>
      </c>
      <c r="BD68">
        <v>4.82</v>
      </c>
    </row>
    <row r="69" spans="7:56">
      <c r="G69" t="s">
        <v>111</v>
      </c>
      <c r="H69" s="115">
        <v>68.7</v>
      </c>
      <c r="I69" s="88">
        <v>28.89</v>
      </c>
      <c r="J69" s="88">
        <v>0.36</v>
      </c>
      <c r="K69" s="88">
        <v>0</v>
      </c>
      <c r="L69" s="88">
        <v>7.42</v>
      </c>
      <c r="M69" s="116">
        <v>0</v>
      </c>
      <c r="N69" s="115">
        <v>308.5</v>
      </c>
      <c r="O69" s="88">
        <v>368.15000000000003</v>
      </c>
      <c r="P69" s="88">
        <v>0</v>
      </c>
      <c r="Q69" s="88">
        <v>0</v>
      </c>
      <c r="R69" s="88">
        <v>0</v>
      </c>
      <c r="S69" s="116">
        <v>0</v>
      </c>
      <c r="W69">
        <v>100</v>
      </c>
      <c r="X69">
        <v>66.5</v>
      </c>
      <c r="Y69">
        <v>50</v>
      </c>
      <c r="Z69">
        <v>0</v>
      </c>
      <c r="AA69">
        <v>11.63</v>
      </c>
      <c r="AB69">
        <v>30</v>
      </c>
      <c r="AC69">
        <v>28.5</v>
      </c>
      <c r="AD69">
        <v>60</v>
      </c>
      <c r="AE69">
        <v>75</v>
      </c>
      <c r="AF69">
        <v>0</v>
      </c>
      <c r="AG69">
        <v>0.15</v>
      </c>
      <c r="AH69">
        <v>0.43</v>
      </c>
      <c r="AI69">
        <v>0.47</v>
      </c>
      <c r="AJ69">
        <v>36.479999999999997</v>
      </c>
      <c r="AK69">
        <v>0.24</v>
      </c>
      <c r="AL69">
        <v>0</v>
      </c>
      <c r="AM69">
        <v>0.36</v>
      </c>
      <c r="AN69">
        <v>0</v>
      </c>
      <c r="AO69">
        <v>222.02</v>
      </c>
      <c r="AP69">
        <v>0.2</v>
      </c>
      <c r="AQ69">
        <v>0</v>
      </c>
      <c r="AR69">
        <v>0</v>
      </c>
      <c r="AS69">
        <v>0.32</v>
      </c>
      <c r="AT69">
        <v>0</v>
      </c>
      <c r="AU69">
        <v>0.39</v>
      </c>
      <c r="AV69">
        <v>0</v>
      </c>
      <c r="AW69">
        <v>0</v>
      </c>
      <c r="AX69">
        <v>0</v>
      </c>
      <c r="AY69">
        <v>0.39</v>
      </c>
      <c r="AZ69">
        <v>79.290000000000006</v>
      </c>
      <c r="BA69">
        <v>0</v>
      </c>
      <c r="BB69">
        <v>12.23</v>
      </c>
      <c r="BC69">
        <v>2.6</v>
      </c>
      <c r="BD69">
        <v>4.82</v>
      </c>
    </row>
    <row r="70" spans="7:56">
      <c r="G70" t="s">
        <v>112</v>
      </c>
      <c r="H70" s="115">
        <v>56.1</v>
      </c>
      <c r="I70" s="88">
        <v>23.490000000000002</v>
      </c>
      <c r="J70" s="88">
        <v>0.36</v>
      </c>
      <c r="K70" s="88">
        <v>0</v>
      </c>
      <c r="L70" s="88">
        <v>6.5500000000000007</v>
      </c>
      <c r="M70" s="116">
        <v>0</v>
      </c>
      <c r="N70" s="115">
        <v>308.5</v>
      </c>
      <c r="O70" s="88">
        <v>368.15000000000003</v>
      </c>
      <c r="P70" s="88">
        <v>0</v>
      </c>
      <c r="Q70" s="88">
        <v>0</v>
      </c>
      <c r="R70" s="88">
        <v>0</v>
      </c>
      <c r="S70" s="116">
        <v>0</v>
      </c>
      <c r="W70">
        <v>100</v>
      </c>
      <c r="X70">
        <v>53.9</v>
      </c>
      <c r="Y70">
        <v>50</v>
      </c>
      <c r="Z70">
        <v>0</v>
      </c>
      <c r="AA70">
        <v>11.63</v>
      </c>
      <c r="AB70">
        <v>30</v>
      </c>
      <c r="AC70">
        <v>23.1</v>
      </c>
      <c r="AD70">
        <v>60</v>
      </c>
      <c r="AE70">
        <v>75</v>
      </c>
      <c r="AF70">
        <v>0</v>
      </c>
      <c r="AG70">
        <v>0.15</v>
      </c>
      <c r="AH70">
        <v>0.43</v>
      </c>
      <c r="AI70">
        <v>0.47</v>
      </c>
      <c r="AJ70">
        <v>36.479999999999997</v>
      </c>
      <c r="AK70">
        <v>0.24</v>
      </c>
      <c r="AL70">
        <v>0</v>
      </c>
      <c r="AM70">
        <v>0.36</v>
      </c>
      <c r="AN70">
        <v>0</v>
      </c>
      <c r="AO70">
        <v>222.02</v>
      </c>
      <c r="AP70">
        <v>0.2</v>
      </c>
      <c r="AQ70">
        <v>0</v>
      </c>
      <c r="AR70">
        <v>0</v>
      </c>
      <c r="AS70">
        <v>0.32</v>
      </c>
      <c r="AT70">
        <v>0</v>
      </c>
      <c r="AU70">
        <v>0.39</v>
      </c>
      <c r="AV70">
        <v>0</v>
      </c>
      <c r="AW70">
        <v>0</v>
      </c>
      <c r="AX70">
        <v>0</v>
      </c>
      <c r="AY70">
        <v>0.39</v>
      </c>
      <c r="AZ70">
        <v>79.290000000000006</v>
      </c>
      <c r="BA70">
        <v>0</v>
      </c>
      <c r="BB70">
        <v>12.23</v>
      </c>
      <c r="BC70">
        <v>1.73</v>
      </c>
      <c r="BD70">
        <v>4.82</v>
      </c>
    </row>
    <row r="71" spans="7:56">
      <c r="G71" t="s">
        <v>113</v>
      </c>
      <c r="H71" s="115">
        <v>44.2</v>
      </c>
      <c r="I71" s="88">
        <v>18.39</v>
      </c>
      <c r="J71" s="88">
        <v>0.36</v>
      </c>
      <c r="K71" s="88">
        <v>0</v>
      </c>
      <c r="L71" s="88">
        <v>5.69</v>
      </c>
      <c r="M71" s="116">
        <v>0</v>
      </c>
      <c r="N71" s="115">
        <v>308.5</v>
      </c>
      <c r="O71" s="88">
        <v>368.15000000000003</v>
      </c>
      <c r="P71" s="88">
        <v>0</v>
      </c>
      <c r="Q71" s="88">
        <v>0</v>
      </c>
      <c r="R71" s="88">
        <v>0</v>
      </c>
      <c r="S71" s="116">
        <v>0</v>
      </c>
      <c r="W71">
        <v>100</v>
      </c>
      <c r="X71">
        <v>42</v>
      </c>
      <c r="Y71">
        <v>50</v>
      </c>
      <c r="Z71">
        <v>0</v>
      </c>
      <c r="AA71">
        <v>11.63</v>
      </c>
      <c r="AB71">
        <v>30</v>
      </c>
      <c r="AC71">
        <v>18</v>
      </c>
      <c r="AD71">
        <v>60</v>
      </c>
      <c r="AE71">
        <v>75</v>
      </c>
      <c r="AF71">
        <v>0</v>
      </c>
      <c r="AG71">
        <v>0.15</v>
      </c>
      <c r="AH71">
        <v>0.43</v>
      </c>
      <c r="AI71">
        <v>0.47</v>
      </c>
      <c r="AJ71">
        <v>36.479999999999997</v>
      </c>
      <c r="AK71">
        <v>0.24</v>
      </c>
      <c r="AL71">
        <v>0</v>
      </c>
      <c r="AM71">
        <v>0.36</v>
      </c>
      <c r="AN71">
        <v>0</v>
      </c>
      <c r="AO71">
        <v>222.02</v>
      </c>
      <c r="AP71">
        <v>0.2</v>
      </c>
      <c r="AQ71">
        <v>0</v>
      </c>
      <c r="AR71">
        <v>0</v>
      </c>
      <c r="AS71">
        <v>0.32</v>
      </c>
      <c r="AT71">
        <v>0</v>
      </c>
      <c r="AU71">
        <v>0.39</v>
      </c>
      <c r="AV71">
        <v>0</v>
      </c>
      <c r="AW71">
        <v>0</v>
      </c>
      <c r="AX71">
        <v>0</v>
      </c>
      <c r="AY71">
        <v>0.39</v>
      </c>
      <c r="AZ71">
        <v>79.290000000000006</v>
      </c>
      <c r="BA71">
        <v>0</v>
      </c>
      <c r="BB71">
        <v>12.23</v>
      </c>
      <c r="BC71">
        <v>0.87</v>
      </c>
      <c r="BD71">
        <v>4.82</v>
      </c>
    </row>
    <row r="72" spans="7:56">
      <c r="G72" t="s">
        <v>114</v>
      </c>
      <c r="H72" s="115">
        <v>30.199999999999996</v>
      </c>
      <c r="I72" s="88">
        <v>12.39</v>
      </c>
      <c r="J72" s="88">
        <v>0.36</v>
      </c>
      <c r="K72" s="88">
        <v>0</v>
      </c>
      <c r="L72" s="88">
        <v>5.25</v>
      </c>
      <c r="M72" s="116">
        <v>0</v>
      </c>
      <c r="N72" s="115">
        <v>308.5</v>
      </c>
      <c r="O72" s="88">
        <v>368.15000000000003</v>
      </c>
      <c r="P72" s="88">
        <v>0</v>
      </c>
      <c r="Q72" s="88">
        <v>0</v>
      </c>
      <c r="R72" s="88">
        <v>0</v>
      </c>
      <c r="S72" s="116">
        <v>0</v>
      </c>
      <c r="W72">
        <v>100</v>
      </c>
      <c r="X72">
        <v>28</v>
      </c>
      <c r="Y72">
        <v>50</v>
      </c>
      <c r="Z72">
        <v>0</v>
      </c>
      <c r="AA72">
        <v>11.63</v>
      </c>
      <c r="AB72">
        <v>30</v>
      </c>
      <c r="AC72">
        <v>12</v>
      </c>
      <c r="AD72">
        <v>60</v>
      </c>
      <c r="AE72">
        <v>75</v>
      </c>
      <c r="AF72">
        <v>0</v>
      </c>
      <c r="AG72">
        <v>0.15</v>
      </c>
      <c r="AH72">
        <v>0.43</v>
      </c>
      <c r="AI72">
        <v>0.47</v>
      </c>
      <c r="AJ72">
        <v>36.479999999999997</v>
      </c>
      <c r="AK72">
        <v>0.24</v>
      </c>
      <c r="AL72">
        <v>0</v>
      </c>
      <c r="AM72">
        <v>0.36</v>
      </c>
      <c r="AN72">
        <v>0</v>
      </c>
      <c r="AO72">
        <v>222.02</v>
      </c>
      <c r="AP72">
        <v>0.2</v>
      </c>
      <c r="AQ72">
        <v>0</v>
      </c>
      <c r="AR72">
        <v>0</v>
      </c>
      <c r="AS72">
        <v>0.32</v>
      </c>
      <c r="AT72">
        <v>0</v>
      </c>
      <c r="AU72">
        <v>0.39</v>
      </c>
      <c r="AV72">
        <v>0</v>
      </c>
      <c r="AW72">
        <v>0</v>
      </c>
      <c r="AX72">
        <v>0</v>
      </c>
      <c r="AY72">
        <v>0.39</v>
      </c>
      <c r="AZ72">
        <v>79.290000000000006</v>
      </c>
      <c r="BA72">
        <v>0</v>
      </c>
      <c r="BB72">
        <v>12.23</v>
      </c>
      <c r="BC72">
        <v>0.43</v>
      </c>
      <c r="BD72">
        <v>4.82</v>
      </c>
    </row>
    <row r="73" spans="7:56">
      <c r="G73" t="s">
        <v>115</v>
      </c>
      <c r="H73" s="115">
        <v>20.399999999999995</v>
      </c>
      <c r="I73" s="88">
        <v>13.01</v>
      </c>
      <c r="J73" s="88">
        <v>0.36</v>
      </c>
      <c r="K73" s="88">
        <v>0</v>
      </c>
      <c r="L73" s="88">
        <v>5.0500000000000007</v>
      </c>
      <c r="M73" s="116">
        <v>0</v>
      </c>
      <c r="N73" s="115">
        <v>308.5</v>
      </c>
      <c r="O73" s="88">
        <v>368.15000000000003</v>
      </c>
      <c r="P73" s="88">
        <v>0</v>
      </c>
      <c r="Q73" s="88">
        <v>0</v>
      </c>
      <c r="R73" s="88">
        <v>0</v>
      </c>
      <c r="S73" s="116">
        <v>0</v>
      </c>
      <c r="W73">
        <v>100</v>
      </c>
      <c r="X73">
        <v>18.2</v>
      </c>
      <c r="Y73">
        <v>50</v>
      </c>
      <c r="Z73">
        <v>0</v>
      </c>
      <c r="AA73">
        <v>11.63</v>
      </c>
      <c r="AB73">
        <v>30</v>
      </c>
      <c r="AC73">
        <v>7.8</v>
      </c>
      <c r="AD73">
        <v>60</v>
      </c>
      <c r="AE73">
        <v>75</v>
      </c>
      <c r="AF73">
        <v>0</v>
      </c>
      <c r="AG73">
        <v>0.15</v>
      </c>
      <c r="AH73">
        <v>0.43</v>
      </c>
      <c r="AI73">
        <v>0.47</v>
      </c>
      <c r="AJ73">
        <v>36.479999999999997</v>
      </c>
      <c r="AK73">
        <v>0.24</v>
      </c>
      <c r="AL73">
        <v>0</v>
      </c>
      <c r="AM73">
        <v>0.36</v>
      </c>
      <c r="AN73">
        <v>0</v>
      </c>
      <c r="AO73">
        <v>222.02</v>
      </c>
      <c r="AP73">
        <v>0.2</v>
      </c>
      <c r="AQ73">
        <v>0</v>
      </c>
      <c r="AR73">
        <v>0</v>
      </c>
      <c r="AS73">
        <v>0.32</v>
      </c>
      <c r="AT73">
        <v>0</v>
      </c>
      <c r="AU73">
        <v>0.39</v>
      </c>
      <c r="AV73">
        <v>0</v>
      </c>
      <c r="AW73">
        <v>4.82</v>
      </c>
      <c r="AX73">
        <v>0</v>
      </c>
      <c r="AY73">
        <v>0.39</v>
      </c>
      <c r="AZ73">
        <v>79.290000000000006</v>
      </c>
      <c r="BA73">
        <v>0</v>
      </c>
      <c r="BB73">
        <v>12.23</v>
      </c>
      <c r="BC73">
        <v>0.23</v>
      </c>
      <c r="BD73">
        <v>4.82</v>
      </c>
    </row>
    <row r="74" spans="7:56">
      <c r="G74" t="s">
        <v>116</v>
      </c>
      <c r="H74" s="115">
        <v>16.2</v>
      </c>
      <c r="I74" s="88">
        <v>20.84</v>
      </c>
      <c r="J74" s="88">
        <v>0.36</v>
      </c>
      <c r="K74" s="88">
        <v>0</v>
      </c>
      <c r="L74" s="88">
        <v>4.92</v>
      </c>
      <c r="M74" s="116">
        <v>0</v>
      </c>
      <c r="N74" s="115">
        <v>308.5</v>
      </c>
      <c r="O74" s="88">
        <v>368.15000000000003</v>
      </c>
      <c r="P74" s="88">
        <v>0</v>
      </c>
      <c r="Q74" s="88">
        <v>0</v>
      </c>
      <c r="R74" s="88">
        <v>0</v>
      </c>
      <c r="S74" s="116">
        <v>0</v>
      </c>
      <c r="W74">
        <v>100</v>
      </c>
      <c r="X74">
        <v>14</v>
      </c>
      <c r="Y74">
        <v>50</v>
      </c>
      <c r="Z74">
        <v>0</v>
      </c>
      <c r="AA74">
        <v>11.63</v>
      </c>
      <c r="AB74">
        <v>30</v>
      </c>
      <c r="AC74">
        <v>6</v>
      </c>
      <c r="AD74">
        <v>60</v>
      </c>
      <c r="AE74">
        <v>75</v>
      </c>
      <c r="AF74">
        <v>0</v>
      </c>
      <c r="AG74">
        <v>0.15</v>
      </c>
      <c r="AH74">
        <v>0.43</v>
      </c>
      <c r="AI74">
        <v>0.47</v>
      </c>
      <c r="AJ74">
        <v>36.479999999999997</v>
      </c>
      <c r="AK74">
        <v>0.24</v>
      </c>
      <c r="AL74">
        <v>0</v>
      </c>
      <c r="AM74">
        <v>0.36</v>
      </c>
      <c r="AN74">
        <v>0</v>
      </c>
      <c r="AO74">
        <v>222.02</v>
      </c>
      <c r="AP74">
        <v>0.2</v>
      </c>
      <c r="AQ74">
        <v>0</v>
      </c>
      <c r="AR74">
        <v>0</v>
      </c>
      <c r="AS74">
        <v>0.32</v>
      </c>
      <c r="AT74">
        <v>0</v>
      </c>
      <c r="AU74">
        <v>0.39</v>
      </c>
      <c r="AV74">
        <v>0</v>
      </c>
      <c r="AW74">
        <v>14.45</v>
      </c>
      <c r="AX74">
        <v>0</v>
      </c>
      <c r="AY74">
        <v>0.39</v>
      </c>
      <c r="AZ74">
        <v>79.290000000000006</v>
      </c>
      <c r="BA74">
        <v>0</v>
      </c>
      <c r="BB74">
        <v>12.23</v>
      </c>
      <c r="BC74">
        <v>0.1</v>
      </c>
      <c r="BD74">
        <v>4.82</v>
      </c>
    </row>
    <row r="75" spans="7:56">
      <c r="G75" t="s">
        <v>117</v>
      </c>
      <c r="H75" s="115">
        <v>9.2200000000000006</v>
      </c>
      <c r="I75" s="88">
        <v>61.16</v>
      </c>
      <c r="J75" s="88">
        <v>5.1400000000000006</v>
      </c>
      <c r="K75" s="88">
        <v>0</v>
      </c>
      <c r="L75" s="88">
        <v>4.82</v>
      </c>
      <c r="M75" s="116">
        <v>0</v>
      </c>
      <c r="N75" s="115">
        <v>189.82</v>
      </c>
      <c r="O75" s="88">
        <v>388.86</v>
      </c>
      <c r="P75" s="88">
        <v>0</v>
      </c>
      <c r="Q75" s="88">
        <v>0</v>
      </c>
      <c r="R75" s="88">
        <v>0</v>
      </c>
      <c r="S75" s="116">
        <v>0</v>
      </c>
      <c r="W75">
        <v>100</v>
      </c>
      <c r="X75">
        <v>7</v>
      </c>
      <c r="Y75">
        <v>50</v>
      </c>
      <c r="Z75">
        <v>50</v>
      </c>
      <c r="AA75">
        <v>11.63</v>
      </c>
      <c r="AB75">
        <v>30</v>
      </c>
      <c r="AC75">
        <v>3</v>
      </c>
      <c r="AD75">
        <v>60</v>
      </c>
      <c r="AE75">
        <v>75</v>
      </c>
      <c r="AF75">
        <v>100</v>
      </c>
      <c r="AG75">
        <v>0.15</v>
      </c>
      <c r="AH75">
        <v>0.43</v>
      </c>
      <c r="AI75">
        <v>0.39</v>
      </c>
      <c r="AJ75">
        <v>36.479999999999997</v>
      </c>
      <c r="AK75">
        <v>0.24</v>
      </c>
      <c r="AL75">
        <v>0</v>
      </c>
      <c r="AM75">
        <v>0.36</v>
      </c>
      <c r="AN75">
        <v>4.78</v>
      </c>
      <c r="AO75">
        <v>0</v>
      </c>
      <c r="AP75">
        <v>0.3</v>
      </c>
      <c r="AQ75">
        <v>0</v>
      </c>
      <c r="AR75">
        <v>0</v>
      </c>
      <c r="AS75">
        <v>0.32</v>
      </c>
      <c r="AT75">
        <v>0</v>
      </c>
      <c r="AU75">
        <v>0.37</v>
      </c>
      <c r="AV75">
        <v>53.34</v>
      </c>
      <c r="AW75">
        <v>57.79</v>
      </c>
      <c r="AX75">
        <v>0</v>
      </c>
      <c r="AY75">
        <v>0.39</v>
      </c>
      <c r="AZ75">
        <v>0</v>
      </c>
      <c r="BA75">
        <v>0</v>
      </c>
      <c r="BB75">
        <v>12.23</v>
      </c>
      <c r="BC75">
        <v>0</v>
      </c>
      <c r="BD75">
        <v>4.82</v>
      </c>
    </row>
    <row r="76" spans="7:56">
      <c r="G76" t="s">
        <v>118</v>
      </c>
      <c r="H76" s="115">
        <v>48.45</v>
      </c>
      <c r="I76" s="88">
        <v>82.23</v>
      </c>
      <c r="J76" s="88">
        <v>5.1400000000000006</v>
      </c>
      <c r="K76" s="88">
        <v>0</v>
      </c>
      <c r="L76" s="88">
        <v>4.82</v>
      </c>
      <c r="M76" s="116">
        <v>0</v>
      </c>
      <c r="N76" s="115">
        <v>189.82</v>
      </c>
      <c r="O76" s="88">
        <v>388.86</v>
      </c>
      <c r="P76" s="88">
        <v>0</v>
      </c>
      <c r="Q76" s="88">
        <v>0</v>
      </c>
      <c r="R76" s="88">
        <v>0</v>
      </c>
      <c r="S76" s="116">
        <v>0</v>
      </c>
      <c r="W76">
        <v>100</v>
      </c>
      <c r="X76">
        <v>0</v>
      </c>
      <c r="Y76">
        <v>50</v>
      </c>
      <c r="Z76">
        <v>50</v>
      </c>
      <c r="AA76">
        <v>11.63</v>
      </c>
      <c r="AB76">
        <v>30</v>
      </c>
      <c r="AC76">
        <v>0</v>
      </c>
      <c r="AD76">
        <v>60</v>
      </c>
      <c r="AE76">
        <v>75</v>
      </c>
      <c r="AF76">
        <v>100</v>
      </c>
      <c r="AG76">
        <v>0.15</v>
      </c>
      <c r="AH76">
        <v>0.43</v>
      </c>
      <c r="AI76">
        <v>0.39</v>
      </c>
      <c r="AJ76">
        <v>36.479999999999997</v>
      </c>
      <c r="AK76">
        <v>0.24</v>
      </c>
      <c r="AL76">
        <v>9.6300000000000008</v>
      </c>
      <c r="AM76">
        <v>0.36</v>
      </c>
      <c r="AN76">
        <v>4.78</v>
      </c>
      <c r="AO76">
        <v>0</v>
      </c>
      <c r="AP76">
        <v>0.3</v>
      </c>
      <c r="AQ76">
        <v>17.34</v>
      </c>
      <c r="AR76">
        <v>0</v>
      </c>
      <c r="AS76">
        <v>0.32</v>
      </c>
      <c r="AT76">
        <v>19.260000000000002</v>
      </c>
      <c r="AU76">
        <v>0.37</v>
      </c>
      <c r="AV76">
        <v>53.34</v>
      </c>
      <c r="AW76">
        <v>81.86</v>
      </c>
      <c r="AX76">
        <v>0</v>
      </c>
      <c r="AY76">
        <v>0.39</v>
      </c>
      <c r="AZ76">
        <v>0</v>
      </c>
      <c r="BA76">
        <v>0</v>
      </c>
      <c r="BB76">
        <v>12.23</v>
      </c>
      <c r="BC76">
        <v>0</v>
      </c>
      <c r="BD76">
        <v>4.82</v>
      </c>
    </row>
    <row r="77" spans="7:56">
      <c r="G77" t="s">
        <v>119</v>
      </c>
      <c r="H77" s="115">
        <v>70.599999999999994</v>
      </c>
      <c r="I77" s="88">
        <v>87.050000000000011</v>
      </c>
      <c r="J77" s="88">
        <v>5.1400000000000006</v>
      </c>
      <c r="K77" s="88">
        <v>0</v>
      </c>
      <c r="L77" s="88">
        <v>4.82</v>
      </c>
      <c r="M77" s="116">
        <v>0</v>
      </c>
      <c r="N77" s="115">
        <v>189.82</v>
      </c>
      <c r="O77" s="88">
        <v>388.86</v>
      </c>
      <c r="P77" s="88">
        <v>0</v>
      </c>
      <c r="Q77" s="88">
        <v>0</v>
      </c>
      <c r="R77" s="88">
        <v>0</v>
      </c>
      <c r="S77" s="116">
        <v>0</v>
      </c>
      <c r="W77">
        <v>100</v>
      </c>
      <c r="X77">
        <v>0</v>
      </c>
      <c r="Y77">
        <v>50</v>
      </c>
      <c r="Z77">
        <v>50</v>
      </c>
      <c r="AA77">
        <v>11.63</v>
      </c>
      <c r="AB77">
        <v>30</v>
      </c>
      <c r="AC77">
        <v>0</v>
      </c>
      <c r="AD77">
        <v>60</v>
      </c>
      <c r="AE77">
        <v>75</v>
      </c>
      <c r="AF77">
        <v>100</v>
      </c>
      <c r="AG77">
        <v>0.15</v>
      </c>
      <c r="AH77">
        <v>0.43</v>
      </c>
      <c r="AI77">
        <v>0.39</v>
      </c>
      <c r="AJ77">
        <v>36.479999999999997</v>
      </c>
      <c r="AK77">
        <v>0.24</v>
      </c>
      <c r="AL77">
        <v>31.78</v>
      </c>
      <c r="AM77">
        <v>0.36</v>
      </c>
      <c r="AN77">
        <v>4.78</v>
      </c>
      <c r="AO77">
        <v>0</v>
      </c>
      <c r="AP77">
        <v>0.3</v>
      </c>
      <c r="AQ77">
        <v>17.34</v>
      </c>
      <c r="AR77">
        <v>0</v>
      </c>
      <c r="AS77">
        <v>0.32</v>
      </c>
      <c r="AT77">
        <v>19.260000000000002</v>
      </c>
      <c r="AU77">
        <v>0.37</v>
      </c>
      <c r="AV77">
        <v>53.34</v>
      </c>
      <c r="AW77">
        <v>86.68</v>
      </c>
      <c r="AX77">
        <v>0</v>
      </c>
      <c r="AY77">
        <v>0.39</v>
      </c>
      <c r="AZ77">
        <v>0</v>
      </c>
      <c r="BA77">
        <v>0</v>
      </c>
      <c r="BB77">
        <v>12.23</v>
      </c>
      <c r="BC77">
        <v>0</v>
      </c>
      <c r="BD77">
        <v>4.82</v>
      </c>
    </row>
    <row r="78" spans="7:56">
      <c r="G78" t="s">
        <v>120</v>
      </c>
      <c r="H78" s="115">
        <v>108.16</v>
      </c>
      <c r="I78" s="88">
        <v>99.570000000000007</v>
      </c>
      <c r="J78" s="88">
        <v>5.1400000000000006</v>
      </c>
      <c r="K78" s="88">
        <v>0</v>
      </c>
      <c r="L78" s="88">
        <v>4.82</v>
      </c>
      <c r="M78" s="116">
        <v>0</v>
      </c>
      <c r="N78" s="115">
        <v>189.82</v>
      </c>
      <c r="O78" s="88">
        <v>388.86</v>
      </c>
      <c r="P78" s="88">
        <v>0</v>
      </c>
      <c r="Q78" s="88">
        <v>0</v>
      </c>
      <c r="R78" s="88">
        <v>0</v>
      </c>
      <c r="S78" s="116">
        <v>0</v>
      </c>
      <c r="W78">
        <v>100</v>
      </c>
      <c r="X78">
        <v>0</v>
      </c>
      <c r="Y78">
        <v>50</v>
      </c>
      <c r="Z78">
        <v>50</v>
      </c>
      <c r="AA78">
        <v>11.63</v>
      </c>
      <c r="AB78">
        <v>30</v>
      </c>
      <c r="AC78">
        <v>0</v>
      </c>
      <c r="AD78">
        <v>60</v>
      </c>
      <c r="AE78">
        <v>75</v>
      </c>
      <c r="AF78">
        <v>100</v>
      </c>
      <c r="AG78">
        <v>0.15</v>
      </c>
      <c r="AH78">
        <v>0.43</v>
      </c>
      <c r="AI78">
        <v>0.39</v>
      </c>
      <c r="AJ78">
        <v>36.479999999999997</v>
      </c>
      <c r="AK78">
        <v>0.24</v>
      </c>
      <c r="AL78">
        <v>69.34</v>
      </c>
      <c r="AM78">
        <v>0.36</v>
      </c>
      <c r="AN78">
        <v>4.78</v>
      </c>
      <c r="AO78">
        <v>0</v>
      </c>
      <c r="AP78">
        <v>0.3</v>
      </c>
      <c r="AQ78">
        <v>17.34</v>
      </c>
      <c r="AR78">
        <v>0</v>
      </c>
      <c r="AS78">
        <v>0.32</v>
      </c>
      <c r="AT78">
        <v>19.260000000000002</v>
      </c>
      <c r="AU78">
        <v>0.37</v>
      </c>
      <c r="AV78">
        <v>53.34</v>
      </c>
      <c r="AW78">
        <v>99.2</v>
      </c>
      <c r="AX78">
        <v>0</v>
      </c>
      <c r="AY78">
        <v>0.39</v>
      </c>
      <c r="AZ78">
        <v>0</v>
      </c>
      <c r="BA78">
        <v>0</v>
      </c>
      <c r="BB78">
        <v>12.23</v>
      </c>
      <c r="BC78">
        <v>0</v>
      </c>
      <c r="BD78">
        <v>4.82</v>
      </c>
    </row>
    <row r="79" spans="7:56">
      <c r="G79" t="s">
        <v>121</v>
      </c>
      <c r="H79" s="115">
        <v>142.97</v>
      </c>
      <c r="I79" s="88">
        <v>99.570000000000007</v>
      </c>
      <c r="J79" s="88">
        <v>5.23</v>
      </c>
      <c r="K79" s="88">
        <v>0</v>
      </c>
      <c r="L79" s="88">
        <v>4.82</v>
      </c>
      <c r="M79" s="116">
        <v>0</v>
      </c>
      <c r="N79" s="115">
        <v>189.82</v>
      </c>
      <c r="O79" s="88">
        <v>388.86</v>
      </c>
      <c r="P79" s="88">
        <v>0</v>
      </c>
      <c r="Q79" s="88">
        <v>0</v>
      </c>
      <c r="R79" s="88">
        <v>0</v>
      </c>
      <c r="S79" s="116">
        <v>0</v>
      </c>
      <c r="W79">
        <v>100</v>
      </c>
      <c r="X79">
        <v>0</v>
      </c>
      <c r="Y79">
        <v>50</v>
      </c>
      <c r="Z79">
        <v>50</v>
      </c>
      <c r="AA79">
        <v>11.63</v>
      </c>
      <c r="AB79">
        <v>30</v>
      </c>
      <c r="AC79">
        <v>0</v>
      </c>
      <c r="AD79">
        <v>60</v>
      </c>
      <c r="AE79">
        <v>75</v>
      </c>
      <c r="AF79">
        <v>100</v>
      </c>
      <c r="AG79">
        <v>0.18</v>
      </c>
      <c r="AH79">
        <v>0.43</v>
      </c>
      <c r="AI79">
        <v>0.47</v>
      </c>
      <c r="AJ79">
        <v>36.479999999999997</v>
      </c>
      <c r="AK79">
        <v>0.25</v>
      </c>
      <c r="AL79">
        <v>104.01</v>
      </c>
      <c r="AM79">
        <v>0.36</v>
      </c>
      <c r="AN79">
        <v>4.87</v>
      </c>
      <c r="AO79">
        <v>0</v>
      </c>
      <c r="AP79">
        <v>0.3</v>
      </c>
      <c r="AQ79">
        <v>17.34</v>
      </c>
      <c r="AR79">
        <v>0</v>
      </c>
      <c r="AS79">
        <v>0.34</v>
      </c>
      <c r="AT79">
        <v>19.260000000000002</v>
      </c>
      <c r="AU79">
        <v>0.37</v>
      </c>
      <c r="AV79">
        <v>53.34</v>
      </c>
      <c r="AW79">
        <v>99.2</v>
      </c>
      <c r="AX79">
        <v>0</v>
      </c>
      <c r="AY79">
        <v>0.39</v>
      </c>
      <c r="AZ79">
        <v>0</v>
      </c>
      <c r="BA79">
        <v>0</v>
      </c>
      <c r="BB79">
        <v>12.23</v>
      </c>
      <c r="BC79">
        <v>0</v>
      </c>
      <c r="BD79">
        <v>4.82</v>
      </c>
    </row>
    <row r="80" spans="7:56">
      <c r="G80" t="s">
        <v>122</v>
      </c>
      <c r="H80" s="115">
        <v>158.37999999999997</v>
      </c>
      <c r="I80" s="88">
        <v>99.570000000000007</v>
      </c>
      <c r="J80" s="88">
        <v>5.23</v>
      </c>
      <c r="K80" s="88">
        <v>0</v>
      </c>
      <c r="L80" s="88">
        <v>4.82</v>
      </c>
      <c r="M80" s="116">
        <v>0</v>
      </c>
      <c r="N80" s="115">
        <v>189.82</v>
      </c>
      <c r="O80" s="88">
        <v>388.86</v>
      </c>
      <c r="P80" s="88">
        <v>0</v>
      </c>
      <c r="Q80" s="88">
        <v>0</v>
      </c>
      <c r="R80" s="88">
        <v>0</v>
      </c>
      <c r="S80" s="116">
        <v>0</v>
      </c>
      <c r="W80">
        <v>100</v>
      </c>
      <c r="X80">
        <v>0</v>
      </c>
      <c r="Y80">
        <v>50</v>
      </c>
      <c r="Z80">
        <v>50</v>
      </c>
      <c r="AA80">
        <v>11.63</v>
      </c>
      <c r="AB80">
        <v>30</v>
      </c>
      <c r="AC80">
        <v>0</v>
      </c>
      <c r="AD80">
        <v>60</v>
      </c>
      <c r="AE80">
        <v>75</v>
      </c>
      <c r="AF80">
        <v>100</v>
      </c>
      <c r="AG80">
        <v>0.18</v>
      </c>
      <c r="AH80">
        <v>0.43</v>
      </c>
      <c r="AI80">
        <v>0.47</v>
      </c>
      <c r="AJ80">
        <v>36.479999999999997</v>
      </c>
      <c r="AK80">
        <v>0.25</v>
      </c>
      <c r="AL80">
        <v>119.42</v>
      </c>
      <c r="AM80">
        <v>0.36</v>
      </c>
      <c r="AN80">
        <v>4.87</v>
      </c>
      <c r="AO80">
        <v>0</v>
      </c>
      <c r="AP80">
        <v>0.3</v>
      </c>
      <c r="AQ80">
        <v>17.34</v>
      </c>
      <c r="AR80">
        <v>0</v>
      </c>
      <c r="AS80">
        <v>0.34</v>
      </c>
      <c r="AT80">
        <v>19.260000000000002</v>
      </c>
      <c r="AU80">
        <v>0.37</v>
      </c>
      <c r="AV80">
        <v>53.34</v>
      </c>
      <c r="AW80">
        <v>99.2</v>
      </c>
      <c r="AX80">
        <v>0</v>
      </c>
      <c r="AY80">
        <v>0.39</v>
      </c>
      <c r="AZ80">
        <v>0</v>
      </c>
      <c r="BA80">
        <v>0</v>
      </c>
      <c r="BB80">
        <v>12.23</v>
      </c>
      <c r="BC80">
        <v>0</v>
      </c>
      <c r="BD80">
        <v>4.82</v>
      </c>
    </row>
    <row r="81" spans="7:56">
      <c r="G81" t="s">
        <v>123</v>
      </c>
      <c r="H81" s="115">
        <v>180.54000000000002</v>
      </c>
      <c r="I81" s="88">
        <v>99.570000000000007</v>
      </c>
      <c r="J81" s="88">
        <v>5.23</v>
      </c>
      <c r="K81" s="88">
        <v>0</v>
      </c>
      <c r="L81" s="88">
        <v>4.82</v>
      </c>
      <c r="M81" s="116">
        <v>0</v>
      </c>
      <c r="N81" s="115">
        <v>189.82</v>
      </c>
      <c r="O81" s="88">
        <v>388.86</v>
      </c>
      <c r="P81" s="88">
        <v>0</v>
      </c>
      <c r="Q81" s="88">
        <v>0</v>
      </c>
      <c r="R81" s="88">
        <v>0</v>
      </c>
      <c r="S81" s="116">
        <v>0</v>
      </c>
      <c r="W81">
        <v>100</v>
      </c>
      <c r="X81">
        <v>0</v>
      </c>
      <c r="Y81">
        <v>50</v>
      </c>
      <c r="Z81">
        <v>50</v>
      </c>
      <c r="AA81">
        <v>11.63</v>
      </c>
      <c r="AB81">
        <v>30</v>
      </c>
      <c r="AC81">
        <v>0</v>
      </c>
      <c r="AD81">
        <v>60</v>
      </c>
      <c r="AE81">
        <v>75</v>
      </c>
      <c r="AF81">
        <v>100</v>
      </c>
      <c r="AG81">
        <v>0.18</v>
      </c>
      <c r="AH81">
        <v>0.43</v>
      </c>
      <c r="AI81">
        <v>0.47</v>
      </c>
      <c r="AJ81">
        <v>36.479999999999997</v>
      </c>
      <c r="AK81">
        <v>0.25</v>
      </c>
      <c r="AL81">
        <v>141.58000000000001</v>
      </c>
      <c r="AM81">
        <v>0.36</v>
      </c>
      <c r="AN81">
        <v>4.87</v>
      </c>
      <c r="AO81">
        <v>0</v>
      </c>
      <c r="AP81">
        <v>0.3</v>
      </c>
      <c r="AQ81">
        <v>17.34</v>
      </c>
      <c r="AR81">
        <v>0</v>
      </c>
      <c r="AS81">
        <v>0.34</v>
      </c>
      <c r="AT81">
        <v>19.260000000000002</v>
      </c>
      <c r="AU81">
        <v>0.37</v>
      </c>
      <c r="AV81">
        <v>53.34</v>
      </c>
      <c r="AW81">
        <v>99.2</v>
      </c>
      <c r="AX81">
        <v>0</v>
      </c>
      <c r="AY81">
        <v>0.39</v>
      </c>
      <c r="AZ81">
        <v>0</v>
      </c>
      <c r="BA81">
        <v>0</v>
      </c>
      <c r="BB81">
        <v>12.23</v>
      </c>
      <c r="BC81">
        <v>0</v>
      </c>
      <c r="BD81">
        <v>4.82</v>
      </c>
    </row>
    <row r="82" spans="7:56">
      <c r="G82" t="s">
        <v>124</v>
      </c>
      <c r="H82" s="115">
        <v>168.02</v>
      </c>
      <c r="I82" s="88">
        <v>87.050000000000011</v>
      </c>
      <c r="J82" s="88">
        <v>5.23</v>
      </c>
      <c r="K82" s="88">
        <v>0</v>
      </c>
      <c r="L82" s="88">
        <v>4.82</v>
      </c>
      <c r="M82" s="116">
        <v>0</v>
      </c>
      <c r="N82" s="115">
        <v>189.82</v>
      </c>
      <c r="O82" s="88">
        <v>388.86</v>
      </c>
      <c r="P82" s="88">
        <v>0</v>
      </c>
      <c r="Q82" s="88">
        <v>0</v>
      </c>
      <c r="R82" s="88">
        <v>0</v>
      </c>
      <c r="S82" s="116">
        <v>0</v>
      </c>
      <c r="W82">
        <v>100</v>
      </c>
      <c r="X82">
        <v>0</v>
      </c>
      <c r="Y82">
        <v>50</v>
      </c>
      <c r="Z82">
        <v>50</v>
      </c>
      <c r="AA82">
        <v>11.63</v>
      </c>
      <c r="AB82">
        <v>30</v>
      </c>
      <c r="AC82">
        <v>0</v>
      </c>
      <c r="AD82">
        <v>60</v>
      </c>
      <c r="AE82">
        <v>75</v>
      </c>
      <c r="AF82">
        <v>100</v>
      </c>
      <c r="AG82">
        <v>0.18</v>
      </c>
      <c r="AH82">
        <v>0.43</v>
      </c>
      <c r="AI82">
        <v>0.47</v>
      </c>
      <c r="AJ82">
        <v>36.479999999999997</v>
      </c>
      <c r="AK82">
        <v>0.25</v>
      </c>
      <c r="AL82">
        <v>129.06</v>
      </c>
      <c r="AM82">
        <v>0.36</v>
      </c>
      <c r="AN82">
        <v>4.87</v>
      </c>
      <c r="AO82">
        <v>0</v>
      </c>
      <c r="AP82">
        <v>0.3</v>
      </c>
      <c r="AQ82">
        <v>17.34</v>
      </c>
      <c r="AR82">
        <v>0</v>
      </c>
      <c r="AS82">
        <v>0.34</v>
      </c>
      <c r="AT82">
        <v>19.260000000000002</v>
      </c>
      <c r="AU82">
        <v>0.37</v>
      </c>
      <c r="AV82">
        <v>53.34</v>
      </c>
      <c r="AW82">
        <v>86.68</v>
      </c>
      <c r="AX82">
        <v>0</v>
      </c>
      <c r="AY82">
        <v>0.39</v>
      </c>
      <c r="AZ82">
        <v>0</v>
      </c>
      <c r="BA82">
        <v>0</v>
      </c>
      <c r="BB82">
        <v>12.23</v>
      </c>
      <c r="BC82">
        <v>0</v>
      </c>
      <c r="BD82">
        <v>4.82</v>
      </c>
    </row>
    <row r="83" spans="7:56">
      <c r="G83" t="s">
        <v>125</v>
      </c>
      <c r="H83" s="115">
        <v>38.96</v>
      </c>
      <c r="I83" s="88">
        <v>72.600000000000009</v>
      </c>
      <c r="J83" s="88">
        <v>5.33</v>
      </c>
      <c r="K83" s="88">
        <v>0</v>
      </c>
      <c r="L83" s="88">
        <v>4.82</v>
      </c>
      <c r="M83" s="116">
        <v>0</v>
      </c>
      <c r="N83" s="115">
        <v>189.82</v>
      </c>
      <c r="O83" s="88">
        <v>388.86</v>
      </c>
      <c r="P83" s="88">
        <v>0</v>
      </c>
      <c r="Q83" s="88">
        <v>0</v>
      </c>
      <c r="R83" s="88">
        <v>0</v>
      </c>
      <c r="S83" s="116">
        <v>0</v>
      </c>
      <c r="W83">
        <v>100</v>
      </c>
      <c r="X83">
        <v>0</v>
      </c>
      <c r="Y83">
        <v>50</v>
      </c>
      <c r="Z83">
        <v>50</v>
      </c>
      <c r="AA83">
        <v>11.63</v>
      </c>
      <c r="AB83">
        <v>30</v>
      </c>
      <c r="AC83">
        <v>0</v>
      </c>
      <c r="AD83">
        <v>60</v>
      </c>
      <c r="AE83">
        <v>75</v>
      </c>
      <c r="AF83">
        <v>100</v>
      </c>
      <c r="AG83">
        <v>0.18</v>
      </c>
      <c r="AH83">
        <v>0.49</v>
      </c>
      <c r="AI83">
        <v>0.47</v>
      </c>
      <c r="AJ83">
        <v>36.479999999999997</v>
      </c>
      <c r="AK83">
        <v>0.25</v>
      </c>
      <c r="AL83">
        <v>0</v>
      </c>
      <c r="AM83">
        <v>0.36</v>
      </c>
      <c r="AN83">
        <v>4.97</v>
      </c>
      <c r="AO83">
        <v>0</v>
      </c>
      <c r="AP83">
        <v>0.24</v>
      </c>
      <c r="AQ83">
        <v>17.34</v>
      </c>
      <c r="AR83">
        <v>0</v>
      </c>
      <c r="AS83">
        <v>0.34</v>
      </c>
      <c r="AT83">
        <v>19.260000000000002</v>
      </c>
      <c r="AU83">
        <v>0.37</v>
      </c>
      <c r="AV83">
        <v>53.34</v>
      </c>
      <c r="AW83">
        <v>72.23</v>
      </c>
      <c r="AX83">
        <v>0</v>
      </c>
      <c r="AY83">
        <v>0.39</v>
      </c>
      <c r="AZ83">
        <v>0</v>
      </c>
      <c r="BA83">
        <v>0</v>
      </c>
      <c r="BB83">
        <v>12.23</v>
      </c>
      <c r="BC83">
        <v>0</v>
      </c>
      <c r="BD83">
        <v>4.82</v>
      </c>
    </row>
    <row r="84" spans="7:56">
      <c r="G84" t="s">
        <v>126</v>
      </c>
      <c r="H84" s="115">
        <v>38.96</v>
      </c>
      <c r="I84" s="88">
        <v>58.16</v>
      </c>
      <c r="J84" s="88">
        <v>5.33</v>
      </c>
      <c r="K84" s="88">
        <v>0</v>
      </c>
      <c r="L84" s="88">
        <v>4.82</v>
      </c>
      <c r="M84" s="116">
        <v>0</v>
      </c>
      <c r="N84" s="115">
        <v>189.82</v>
      </c>
      <c r="O84" s="88">
        <v>388.86</v>
      </c>
      <c r="P84" s="88">
        <v>0</v>
      </c>
      <c r="Q84" s="88">
        <v>0</v>
      </c>
      <c r="R84" s="88">
        <v>0</v>
      </c>
      <c r="S84" s="116">
        <v>0</v>
      </c>
      <c r="W84">
        <v>100</v>
      </c>
      <c r="X84">
        <v>0</v>
      </c>
      <c r="Y84">
        <v>50</v>
      </c>
      <c r="Z84">
        <v>50</v>
      </c>
      <c r="AA84">
        <v>11.63</v>
      </c>
      <c r="AB84">
        <v>30</v>
      </c>
      <c r="AC84">
        <v>0</v>
      </c>
      <c r="AD84">
        <v>60</v>
      </c>
      <c r="AE84">
        <v>75</v>
      </c>
      <c r="AF84">
        <v>100</v>
      </c>
      <c r="AG84">
        <v>0.18</v>
      </c>
      <c r="AH84">
        <v>0.49</v>
      </c>
      <c r="AI84">
        <v>0.47</v>
      </c>
      <c r="AJ84">
        <v>36.479999999999997</v>
      </c>
      <c r="AK84">
        <v>0.25</v>
      </c>
      <c r="AL84">
        <v>0</v>
      </c>
      <c r="AM84">
        <v>0.36</v>
      </c>
      <c r="AN84">
        <v>4.97</v>
      </c>
      <c r="AO84">
        <v>0</v>
      </c>
      <c r="AP84">
        <v>0.24</v>
      </c>
      <c r="AQ84">
        <v>17.34</v>
      </c>
      <c r="AR84">
        <v>0</v>
      </c>
      <c r="AS84">
        <v>0.34</v>
      </c>
      <c r="AT84">
        <v>19.260000000000002</v>
      </c>
      <c r="AU84">
        <v>0.37</v>
      </c>
      <c r="AV84">
        <v>53.34</v>
      </c>
      <c r="AW84">
        <v>57.79</v>
      </c>
      <c r="AX84">
        <v>0</v>
      </c>
      <c r="AY84">
        <v>0.39</v>
      </c>
      <c r="AZ84">
        <v>0</v>
      </c>
      <c r="BA84">
        <v>0</v>
      </c>
      <c r="BB84">
        <v>12.23</v>
      </c>
      <c r="BC84">
        <v>0</v>
      </c>
      <c r="BD84">
        <v>4.82</v>
      </c>
    </row>
    <row r="85" spans="7:56">
      <c r="G85" t="s">
        <v>127</v>
      </c>
      <c r="H85" s="115">
        <v>38.96</v>
      </c>
      <c r="I85" s="88">
        <v>43.71</v>
      </c>
      <c r="J85" s="88">
        <v>5.33</v>
      </c>
      <c r="K85" s="88">
        <v>0</v>
      </c>
      <c r="L85" s="88">
        <v>4.82</v>
      </c>
      <c r="M85" s="116">
        <v>0</v>
      </c>
      <c r="N85" s="115">
        <v>189.82</v>
      </c>
      <c r="O85" s="88">
        <v>388.86</v>
      </c>
      <c r="P85" s="88">
        <v>0</v>
      </c>
      <c r="Q85" s="88">
        <v>0</v>
      </c>
      <c r="R85" s="88">
        <v>0</v>
      </c>
      <c r="S85" s="116">
        <v>0</v>
      </c>
      <c r="W85">
        <v>100</v>
      </c>
      <c r="X85">
        <v>0</v>
      </c>
      <c r="Y85">
        <v>50</v>
      </c>
      <c r="Z85">
        <v>50</v>
      </c>
      <c r="AA85">
        <v>11.63</v>
      </c>
      <c r="AB85">
        <v>30</v>
      </c>
      <c r="AC85">
        <v>0</v>
      </c>
      <c r="AD85">
        <v>60</v>
      </c>
      <c r="AE85">
        <v>75</v>
      </c>
      <c r="AF85">
        <v>100</v>
      </c>
      <c r="AG85">
        <v>0.18</v>
      </c>
      <c r="AH85">
        <v>0.49</v>
      </c>
      <c r="AI85">
        <v>0.47</v>
      </c>
      <c r="AJ85">
        <v>36.479999999999997</v>
      </c>
      <c r="AK85">
        <v>0.25</v>
      </c>
      <c r="AL85">
        <v>0</v>
      </c>
      <c r="AM85">
        <v>0.36</v>
      </c>
      <c r="AN85">
        <v>4.97</v>
      </c>
      <c r="AO85">
        <v>0</v>
      </c>
      <c r="AP85">
        <v>0.24</v>
      </c>
      <c r="AQ85">
        <v>17.34</v>
      </c>
      <c r="AR85">
        <v>0</v>
      </c>
      <c r="AS85">
        <v>0.34</v>
      </c>
      <c r="AT85">
        <v>19.260000000000002</v>
      </c>
      <c r="AU85">
        <v>0.37</v>
      </c>
      <c r="AV85">
        <v>53.34</v>
      </c>
      <c r="AW85">
        <v>43.34</v>
      </c>
      <c r="AX85">
        <v>0</v>
      </c>
      <c r="AY85">
        <v>0.39</v>
      </c>
      <c r="AZ85">
        <v>0</v>
      </c>
      <c r="BA85">
        <v>0</v>
      </c>
      <c r="BB85">
        <v>12.23</v>
      </c>
      <c r="BC85">
        <v>0</v>
      </c>
      <c r="BD85">
        <v>4.82</v>
      </c>
    </row>
    <row r="86" spans="7:56">
      <c r="G86" t="s">
        <v>128</v>
      </c>
      <c r="H86" s="115">
        <v>38.96</v>
      </c>
      <c r="I86" s="88">
        <v>34.08</v>
      </c>
      <c r="J86" s="88">
        <v>5.33</v>
      </c>
      <c r="K86" s="88">
        <v>0</v>
      </c>
      <c r="L86" s="88">
        <v>4.82</v>
      </c>
      <c r="M86" s="116">
        <v>0</v>
      </c>
      <c r="N86" s="115">
        <v>189.82</v>
      </c>
      <c r="O86" s="88">
        <v>388.86</v>
      </c>
      <c r="P86" s="88">
        <v>0</v>
      </c>
      <c r="Q86" s="88">
        <v>0</v>
      </c>
      <c r="R86" s="88">
        <v>0</v>
      </c>
      <c r="S86" s="116">
        <v>0</v>
      </c>
      <c r="W86">
        <v>100</v>
      </c>
      <c r="X86">
        <v>0</v>
      </c>
      <c r="Y86">
        <v>50</v>
      </c>
      <c r="Z86">
        <v>50</v>
      </c>
      <c r="AA86">
        <v>11.63</v>
      </c>
      <c r="AB86">
        <v>30</v>
      </c>
      <c r="AC86">
        <v>0</v>
      </c>
      <c r="AD86">
        <v>60</v>
      </c>
      <c r="AE86">
        <v>75</v>
      </c>
      <c r="AF86">
        <v>100</v>
      </c>
      <c r="AG86">
        <v>0.18</v>
      </c>
      <c r="AH86">
        <v>0.49</v>
      </c>
      <c r="AI86">
        <v>0.47</v>
      </c>
      <c r="AJ86">
        <v>36.479999999999997</v>
      </c>
      <c r="AK86">
        <v>0.25</v>
      </c>
      <c r="AL86">
        <v>0</v>
      </c>
      <c r="AM86">
        <v>0.36</v>
      </c>
      <c r="AN86">
        <v>4.97</v>
      </c>
      <c r="AO86">
        <v>0</v>
      </c>
      <c r="AP86">
        <v>0.24</v>
      </c>
      <c r="AQ86">
        <v>17.34</v>
      </c>
      <c r="AR86">
        <v>0</v>
      </c>
      <c r="AS86">
        <v>0.34</v>
      </c>
      <c r="AT86">
        <v>19.260000000000002</v>
      </c>
      <c r="AU86">
        <v>0.37</v>
      </c>
      <c r="AV86">
        <v>53.34</v>
      </c>
      <c r="AW86">
        <v>33.71</v>
      </c>
      <c r="AX86">
        <v>0</v>
      </c>
      <c r="AY86">
        <v>0.39</v>
      </c>
      <c r="AZ86">
        <v>0</v>
      </c>
      <c r="BA86">
        <v>0</v>
      </c>
      <c r="BB86">
        <v>12.23</v>
      </c>
      <c r="BC86">
        <v>0</v>
      </c>
      <c r="BD86">
        <v>4.82</v>
      </c>
    </row>
    <row r="87" spans="7:56">
      <c r="G87" t="s">
        <v>129</v>
      </c>
      <c r="H87" s="115">
        <v>39.000000000000007</v>
      </c>
      <c r="I87" s="88">
        <v>24.389999999999997</v>
      </c>
      <c r="J87" s="88">
        <v>5.4499999999999993</v>
      </c>
      <c r="K87" s="88">
        <v>0</v>
      </c>
      <c r="L87" s="88">
        <v>4.82</v>
      </c>
      <c r="M87" s="116">
        <v>0</v>
      </c>
      <c r="N87" s="115">
        <v>189.82</v>
      </c>
      <c r="O87" s="88">
        <v>388.86</v>
      </c>
      <c r="P87" s="88">
        <v>0</v>
      </c>
      <c r="Q87" s="88">
        <v>0</v>
      </c>
      <c r="R87" s="88">
        <v>0</v>
      </c>
      <c r="S87" s="116">
        <v>0</v>
      </c>
      <c r="W87">
        <v>100</v>
      </c>
      <c r="X87">
        <v>0</v>
      </c>
      <c r="Y87">
        <v>50</v>
      </c>
      <c r="Z87">
        <v>50</v>
      </c>
      <c r="AA87">
        <v>11.63</v>
      </c>
      <c r="AB87">
        <v>30</v>
      </c>
      <c r="AC87">
        <v>0</v>
      </c>
      <c r="AD87">
        <v>60</v>
      </c>
      <c r="AE87">
        <v>75</v>
      </c>
      <c r="AF87">
        <v>100</v>
      </c>
      <c r="AG87">
        <v>0.18</v>
      </c>
      <c r="AH87">
        <v>0.49</v>
      </c>
      <c r="AI87">
        <v>0.52</v>
      </c>
      <c r="AJ87">
        <v>36.479999999999997</v>
      </c>
      <c r="AK87">
        <v>0.28000000000000003</v>
      </c>
      <c r="AL87">
        <v>0</v>
      </c>
      <c r="AM87">
        <v>0.39</v>
      </c>
      <c r="AN87">
        <v>5.0599999999999996</v>
      </c>
      <c r="AO87">
        <v>0</v>
      </c>
      <c r="AP87">
        <v>0.24</v>
      </c>
      <c r="AQ87">
        <v>17.34</v>
      </c>
      <c r="AR87">
        <v>0</v>
      </c>
      <c r="AS87">
        <v>0.37</v>
      </c>
      <c r="AT87">
        <v>19.260000000000002</v>
      </c>
      <c r="AU87">
        <v>0.31</v>
      </c>
      <c r="AV87">
        <v>53.34</v>
      </c>
      <c r="AW87">
        <v>24.08</v>
      </c>
      <c r="AX87">
        <v>0</v>
      </c>
      <c r="AY87">
        <v>0.32</v>
      </c>
      <c r="AZ87">
        <v>0</v>
      </c>
      <c r="BA87">
        <v>0</v>
      </c>
      <c r="BB87">
        <v>12.23</v>
      </c>
      <c r="BC87">
        <v>0</v>
      </c>
      <c r="BD87">
        <v>4.82</v>
      </c>
    </row>
    <row r="88" spans="7:56">
      <c r="G88" t="s">
        <v>130</v>
      </c>
      <c r="H88" s="115">
        <v>2.4</v>
      </c>
      <c r="I88" s="88">
        <v>14.76</v>
      </c>
      <c r="J88" s="88">
        <v>5.4499999999999993</v>
      </c>
      <c r="K88" s="88">
        <v>0</v>
      </c>
      <c r="L88" s="88">
        <v>4.82</v>
      </c>
      <c r="M88" s="116">
        <v>0</v>
      </c>
      <c r="N88" s="115">
        <v>189.82</v>
      </c>
      <c r="O88" s="88">
        <v>388.86</v>
      </c>
      <c r="P88" s="88">
        <v>0</v>
      </c>
      <c r="Q88" s="88">
        <v>0</v>
      </c>
      <c r="R88" s="88">
        <v>0</v>
      </c>
      <c r="S88" s="116">
        <v>0</v>
      </c>
      <c r="W88">
        <v>100</v>
      </c>
      <c r="X88">
        <v>0</v>
      </c>
      <c r="Y88">
        <v>50</v>
      </c>
      <c r="Z88">
        <v>50</v>
      </c>
      <c r="AA88">
        <v>11.63</v>
      </c>
      <c r="AB88">
        <v>30</v>
      </c>
      <c r="AC88">
        <v>0</v>
      </c>
      <c r="AD88">
        <v>60</v>
      </c>
      <c r="AE88">
        <v>75</v>
      </c>
      <c r="AF88">
        <v>100</v>
      </c>
      <c r="AG88">
        <v>0.18</v>
      </c>
      <c r="AH88">
        <v>0.49</v>
      </c>
      <c r="AI88">
        <v>0.52</v>
      </c>
      <c r="AJ88">
        <v>36.479999999999997</v>
      </c>
      <c r="AK88">
        <v>0.28000000000000003</v>
      </c>
      <c r="AL88">
        <v>0</v>
      </c>
      <c r="AM88">
        <v>0.39</v>
      </c>
      <c r="AN88">
        <v>5.0599999999999996</v>
      </c>
      <c r="AO88">
        <v>0</v>
      </c>
      <c r="AP88">
        <v>0.24</v>
      </c>
      <c r="AQ88">
        <v>0</v>
      </c>
      <c r="AR88">
        <v>0</v>
      </c>
      <c r="AS88">
        <v>0.37</v>
      </c>
      <c r="AT88">
        <v>0</v>
      </c>
      <c r="AU88">
        <v>0.31</v>
      </c>
      <c r="AV88">
        <v>53.34</v>
      </c>
      <c r="AW88">
        <v>14.45</v>
      </c>
      <c r="AX88">
        <v>0</v>
      </c>
      <c r="AY88">
        <v>0.32</v>
      </c>
      <c r="AZ88">
        <v>0</v>
      </c>
      <c r="BA88">
        <v>0</v>
      </c>
      <c r="BB88">
        <v>12.23</v>
      </c>
      <c r="BC88">
        <v>0</v>
      </c>
      <c r="BD88">
        <v>4.82</v>
      </c>
    </row>
    <row r="89" spans="7:56">
      <c r="G89" t="s">
        <v>131</v>
      </c>
      <c r="H89" s="115">
        <v>2.4</v>
      </c>
      <c r="I89" s="88">
        <v>9.9400000000000013</v>
      </c>
      <c r="J89" s="88">
        <v>5.4499999999999993</v>
      </c>
      <c r="K89" s="88">
        <v>0</v>
      </c>
      <c r="L89" s="88">
        <v>4.82</v>
      </c>
      <c r="M89" s="116">
        <v>0</v>
      </c>
      <c r="N89" s="115">
        <v>189.82</v>
      </c>
      <c r="O89" s="88">
        <v>388.86</v>
      </c>
      <c r="P89" s="88">
        <v>0</v>
      </c>
      <c r="Q89" s="88">
        <v>0</v>
      </c>
      <c r="R89" s="88">
        <v>0</v>
      </c>
      <c r="S89" s="116">
        <v>0</v>
      </c>
      <c r="W89">
        <v>100</v>
      </c>
      <c r="X89">
        <v>0</v>
      </c>
      <c r="Y89">
        <v>50</v>
      </c>
      <c r="Z89">
        <v>50</v>
      </c>
      <c r="AA89">
        <v>11.63</v>
      </c>
      <c r="AB89">
        <v>30</v>
      </c>
      <c r="AC89">
        <v>0</v>
      </c>
      <c r="AD89">
        <v>60</v>
      </c>
      <c r="AE89">
        <v>75</v>
      </c>
      <c r="AF89">
        <v>100</v>
      </c>
      <c r="AG89">
        <v>0.18</v>
      </c>
      <c r="AH89">
        <v>0.49</v>
      </c>
      <c r="AI89">
        <v>0.52</v>
      </c>
      <c r="AJ89">
        <v>36.479999999999997</v>
      </c>
      <c r="AK89">
        <v>0.28000000000000003</v>
      </c>
      <c r="AL89">
        <v>0</v>
      </c>
      <c r="AM89">
        <v>0.39</v>
      </c>
      <c r="AN89">
        <v>5.0599999999999996</v>
      </c>
      <c r="AO89">
        <v>0</v>
      </c>
      <c r="AP89">
        <v>0.24</v>
      </c>
      <c r="AQ89">
        <v>0</v>
      </c>
      <c r="AR89">
        <v>0</v>
      </c>
      <c r="AS89">
        <v>0.37</v>
      </c>
      <c r="AT89">
        <v>0</v>
      </c>
      <c r="AU89">
        <v>0.31</v>
      </c>
      <c r="AV89">
        <v>53.34</v>
      </c>
      <c r="AW89">
        <v>9.6300000000000008</v>
      </c>
      <c r="AX89">
        <v>0</v>
      </c>
      <c r="AY89">
        <v>0.32</v>
      </c>
      <c r="AZ89">
        <v>0</v>
      </c>
      <c r="BA89">
        <v>0</v>
      </c>
      <c r="BB89">
        <v>12.23</v>
      </c>
      <c r="BC89">
        <v>0</v>
      </c>
      <c r="BD89">
        <v>4.82</v>
      </c>
    </row>
    <row r="90" spans="7:56">
      <c r="G90" t="s">
        <v>132</v>
      </c>
      <c r="H90" s="115">
        <v>2.4</v>
      </c>
      <c r="I90" s="88">
        <v>0.31</v>
      </c>
      <c r="J90" s="88">
        <v>5.4499999999999993</v>
      </c>
      <c r="K90" s="88">
        <v>0</v>
      </c>
      <c r="L90" s="88">
        <v>4.82</v>
      </c>
      <c r="M90" s="116">
        <v>0</v>
      </c>
      <c r="N90" s="115">
        <v>189.82</v>
      </c>
      <c r="O90" s="88">
        <v>388.86</v>
      </c>
      <c r="P90" s="88">
        <v>0</v>
      </c>
      <c r="Q90" s="88">
        <v>0</v>
      </c>
      <c r="R90" s="88">
        <v>0</v>
      </c>
      <c r="S90" s="116">
        <v>0</v>
      </c>
      <c r="W90">
        <v>100</v>
      </c>
      <c r="X90">
        <v>0</v>
      </c>
      <c r="Y90">
        <v>50</v>
      </c>
      <c r="Z90">
        <v>50</v>
      </c>
      <c r="AA90">
        <v>11.63</v>
      </c>
      <c r="AB90">
        <v>30</v>
      </c>
      <c r="AC90">
        <v>0</v>
      </c>
      <c r="AD90">
        <v>60</v>
      </c>
      <c r="AE90">
        <v>75</v>
      </c>
      <c r="AF90">
        <v>100</v>
      </c>
      <c r="AG90">
        <v>0.18</v>
      </c>
      <c r="AH90">
        <v>0.49</v>
      </c>
      <c r="AI90">
        <v>0.52</v>
      </c>
      <c r="AJ90">
        <v>36.479999999999997</v>
      </c>
      <c r="AK90">
        <v>0.28000000000000003</v>
      </c>
      <c r="AL90">
        <v>0</v>
      </c>
      <c r="AM90">
        <v>0.39</v>
      </c>
      <c r="AN90">
        <v>5.0599999999999996</v>
      </c>
      <c r="AO90">
        <v>0</v>
      </c>
      <c r="AP90">
        <v>0.24</v>
      </c>
      <c r="AQ90">
        <v>0</v>
      </c>
      <c r="AR90">
        <v>0</v>
      </c>
      <c r="AS90">
        <v>0.37</v>
      </c>
      <c r="AT90">
        <v>0</v>
      </c>
      <c r="AU90">
        <v>0.31</v>
      </c>
      <c r="AV90">
        <v>53.34</v>
      </c>
      <c r="AW90">
        <v>0</v>
      </c>
      <c r="AX90">
        <v>0</v>
      </c>
      <c r="AY90">
        <v>0.32</v>
      </c>
      <c r="AZ90">
        <v>0</v>
      </c>
      <c r="BA90">
        <v>0</v>
      </c>
      <c r="BB90">
        <v>12.23</v>
      </c>
      <c r="BC90">
        <v>0</v>
      </c>
      <c r="BD90">
        <v>4.82</v>
      </c>
    </row>
    <row r="91" spans="7:56">
      <c r="G91" t="s">
        <v>133</v>
      </c>
      <c r="H91" s="115">
        <v>2.4</v>
      </c>
      <c r="I91" s="88">
        <v>0.31</v>
      </c>
      <c r="J91" s="88">
        <v>5.4499999999999993</v>
      </c>
      <c r="K91" s="88">
        <v>0</v>
      </c>
      <c r="L91" s="88">
        <v>4.82</v>
      </c>
      <c r="M91" s="116">
        <v>0</v>
      </c>
      <c r="N91" s="115">
        <v>207.11999999999998</v>
      </c>
      <c r="O91" s="88">
        <v>411.42</v>
      </c>
      <c r="P91" s="88">
        <v>0</v>
      </c>
      <c r="Q91" s="88">
        <v>0</v>
      </c>
      <c r="R91" s="88">
        <v>0</v>
      </c>
      <c r="S91" s="116">
        <v>0</v>
      </c>
      <c r="W91">
        <v>100</v>
      </c>
      <c r="X91">
        <v>0</v>
      </c>
      <c r="Y91">
        <v>0</v>
      </c>
      <c r="Z91">
        <v>50</v>
      </c>
      <c r="AA91">
        <v>11.63</v>
      </c>
      <c r="AB91">
        <v>30</v>
      </c>
      <c r="AC91">
        <v>0</v>
      </c>
      <c r="AD91">
        <v>60</v>
      </c>
      <c r="AE91">
        <v>75</v>
      </c>
      <c r="AF91">
        <v>100</v>
      </c>
      <c r="AG91">
        <v>0.18</v>
      </c>
      <c r="AH91">
        <v>0.49</v>
      </c>
      <c r="AI91">
        <v>0.52</v>
      </c>
      <c r="AJ91">
        <v>36.479999999999997</v>
      </c>
      <c r="AK91">
        <v>0.28000000000000003</v>
      </c>
      <c r="AL91">
        <v>0</v>
      </c>
      <c r="AM91">
        <v>0.39</v>
      </c>
      <c r="AN91">
        <v>5.0599999999999996</v>
      </c>
      <c r="AO91">
        <v>0</v>
      </c>
      <c r="AP91">
        <v>0.24</v>
      </c>
      <c r="AQ91">
        <v>0</v>
      </c>
      <c r="AR91">
        <v>67.3</v>
      </c>
      <c r="AS91">
        <v>0.37</v>
      </c>
      <c r="AT91">
        <v>0</v>
      </c>
      <c r="AU91">
        <v>0.31</v>
      </c>
      <c r="AV91">
        <v>53.34</v>
      </c>
      <c r="AW91">
        <v>0</v>
      </c>
      <c r="AX91">
        <v>0</v>
      </c>
      <c r="AY91">
        <v>0.32</v>
      </c>
      <c r="AZ91">
        <v>0</v>
      </c>
      <c r="BA91">
        <v>22.56</v>
      </c>
      <c r="BB91">
        <v>12.23</v>
      </c>
      <c r="BC91">
        <v>0</v>
      </c>
      <c r="BD91">
        <v>4.82</v>
      </c>
    </row>
    <row r="92" spans="7:56">
      <c r="G92" t="s">
        <v>134</v>
      </c>
      <c r="H92" s="115">
        <v>2.4</v>
      </c>
      <c r="I92" s="88">
        <v>0.31</v>
      </c>
      <c r="J92" s="88">
        <v>5.4499999999999993</v>
      </c>
      <c r="K92" s="88">
        <v>0</v>
      </c>
      <c r="L92" s="88">
        <v>4.82</v>
      </c>
      <c r="M92" s="116">
        <v>0</v>
      </c>
      <c r="N92" s="115">
        <v>207.11999999999998</v>
      </c>
      <c r="O92" s="88">
        <v>411.42</v>
      </c>
      <c r="P92" s="88">
        <v>0</v>
      </c>
      <c r="Q92" s="88">
        <v>0</v>
      </c>
      <c r="R92" s="88">
        <v>0</v>
      </c>
      <c r="S92" s="116">
        <v>0</v>
      </c>
      <c r="W92">
        <v>100</v>
      </c>
      <c r="X92">
        <v>0</v>
      </c>
      <c r="Y92">
        <v>0</v>
      </c>
      <c r="Z92">
        <v>50</v>
      </c>
      <c r="AA92">
        <v>11.63</v>
      </c>
      <c r="AB92">
        <v>30</v>
      </c>
      <c r="AC92">
        <v>0</v>
      </c>
      <c r="AD92">
        <v>60</v>
      </c>
      <c r="AE92">
        <v>75</v>
      </c>
      <c r="AF92">
        <v>100</v>
      </c>
      <c r="AG92">
        <v>0.18</v>
      </c>
      <c r="AH92">
        <v>0.49</v>
      </c>
      <c r="AI92">
        <v>0.52</v>
      </c>
      <c r="AJ92">
        <v>36.479999999999997</v>
      </c>
      <c r="AK92">
        <v>0.28000000000000003</v>
      </c>
      <c r="AL92">
        <v>0</v>
      </c>
      <c r="AM92">
        <v>0.39</v>
      </c>
      <c r="AN92">
        <v>5.0599999999999996</v>
      </c>
      <c r="AO92">
        <v>0</v>
      </c>
      <c r="AP92">
        <v>0.24</v>
      </c>
      <c r="AQ92">
        <v>0</v>
      </c>
      <c r="AR92">
        <v>67.3</v>
      </c>
      <c r="AS92">
        <v>0.37</v>
      </c>
      <c r="AT92">
        <v>0</v>
      </c>
      <c r="AU92">
        <v>0.31</v>
      </c>
      <c r="AV92">
        <v>53.34</v>
      </c>
      <c r="AW92">
        <v>0</v>
      </c>
      <c r="AX92">
        <v>0</v>
      </c>
      <c r="AY92">
        <v>0.32</v>
      </c>
      <c r="AZ92">
        <v>0</v>
      </c>
      <c r="BA92">
        <v>22.56</v>
      </c>
      <c r="BB92">
        <v>12.23</v>
      </c>
      <c r="BC92">
        <v>0</v>
      </c>
      <c r="BD92">
        <v>4.82</v>
      </c>
    </row>
    <row r="93" spans="7:56">
      <c r="G93" t="s">
        <v>135</v>
      </c>
      <c r="H93" s="115">
        <v>2.4</v>
      </c>
      <c r="I93" s="88">
        <v>0.31</v>
      </c>
      <c r="J93" s="88">
        <v>5.4499999999999993</v>
      </c>
      <c r="K93" s="88">
        <v>0</v>
      </c>
      <c r="L93" s="88">
        <v>4.82</v>
      </c>
      <c r="M93" s="116">
        <v>0</v>
      </c>
      <c r="N93" s="115">
        <v>207.11999999999998</v>
      </c>
      <c r="O93" s="88">
        <v>411.42</v>
      </c>
      <c r="P93" s="88">
        <v>0</v>
      </c>
      <c r="Q93" s="88">
        <v>0</v>
      </c>
      <c r="R93" s="88">
        <v>0</v>
      </c>
      <c r="S93" s="116">
        <v>0</v>
      </c>
      <c r="W93">
        <v>100</v>
      </c>
      <c r="X93">
        <v>0</v>
      </c>
      <c r="Y93">
        <v>0</v>
      </c>
      <c r="Z93">
        <v>50</v>
      </c>
      <c r="AA93">
        <v>11.63</v>
      </c>
      <c r="AB93">
        <v>30</v>
      </c>
      <c r="AC93">
        <v>0</v>
      </c>
      <c r="AD93">
        <v>60</v>
      </c>
      <c r="AE93">
        <v>75</v>
      </c>
      <c r="AF93">
        <v>100</v>
      </c>
      <c r="AG93">
        <v>0.18</v>
      </c>
      <c r="AH93">
        <v>0.49</v>
      </c>
      <c r="AI93">
        <v>0.52</v>
      </c>
      <c r="AJ93">
        <v>36.479999999999997</v>
      </c>
      <c r="AK93">
        <v>0.28000000000000003</v>
      </c>
      <c r="AL93">
        <v>0</v>
      </c>
      <c r="AM93">
        <v>0.39</v>
      </c>
      <c r="AN93">
        <v>5.0599999999999996</v>
      </c>
      <c r="AO93">
        <v>0</v>
      </c>
      <c r="AP93">
        <v>0.24</v>
      </c>
      <c r="AQ93">
        <v>0</v>
      </c>
      <c r="AR93">
        <v>67.3</v>
      </c>
      <c r="AS93">
        <v>0.37</v>
      </c>
      <c r="AT93">
        <v>0</v>
      </c>
      <c r="AU93">
        <v>0.31</v>
      </c>
      <c r="AV93">
        <v>53.34</v>
      </c>
      <c r="AW93">
        <v>0</v>
      </c>
      <c r="AX93">
        <v>0</v>
      </c>
      <c r="AY93">
        <v>0.32</v>
      </c>
      <c r="AZ93">
        <v>0</v>
      </c>
      <c r="BA93">
        <v>22.56</v>
      </c>
      <c r="BB93">
        <v>12.23</v>
      </c>
      <c r="BC93">
        <v>0</v>
      </c>
      <c r="BD93">
        <v>4.82</v>
      </c>
    </row>
    <row r="94" spans="7:56">
      <c r="G94" t="s">
        <v>136</v>
      </c>
      <c r="H94" s="115">
        <v>2.4</v>
      </c>
      <c r="I94" s="88">
        <v>0.31</v>
      </c>
      <c r="J94" s="88">
        <v>5.4499999999999993</v>
      </c>
      <c r="K94" s="88">
        <v>0</v>
      </c>
      <c r="L94" s="88">
        <v>4.82</v>
      </c>
      <c r="M94" s="116">
        <v>0</v>
      </c>
      <c r="N94" s="115">
        <v>207.11999999999998</v>
      </c>
      <c r="O94" s="88">
        <v>411.42</v>
      </c>
      <c r="P94" s="88">
        <v>0</v>
      </c>
      <c r="Q94" s="88">
        <v>0</v>
      </c>
      <c r="R94" s="88">
        <v>0</v>
      </c>
      <c r="S94" s="116">
        <v>0</v>
      </c>
      <c r="W94">
        <v>100</v>
      </c>
      <c r="X94">
        <v>0</v>
      </c>
      <c r="Y94">
        <v>0</v>
      </c>
      <c r="Z94">
        <v>50</v>
      </c>
      <c r="AA94">
        <v>11.63</v>
      </c>
      <c r="AB94">
        <v>30</v>
      </c>
      <c r="AC94">
        <v>0</v>
      </c>
      <c r="AD94">
        <v>60</v>
      </c>
      <c r="AE94">
        <v>75</v>
      </c>
      <c r="AF94">
        <v>100</v>
      </c>
      <c r="AG94">
        <v>0.18</v>
      </c>
      <c r="AH94">
        <v>0.49</v>
      </c>
      <c r="AI94">
        <v>0.52</v>
      </c>
      <c r="AJ94">
        <v>36.479999999999997</v>
      </c>
      <c r="AK94">
        <v>0.28000000000000003</v>
      </c>
      <c r="AL94">
        <v>0</v>
      </c>
      <c r="AM94">
        <v>0.39</v>
      </c>
      <c r="AN94">
        <v>5.0599999999999996</v>
      </c>
      <c r="AO94">
        <v>0</v>
      </c>
      <c r="AP94">
        <v>0.24</v>
      </c>
      <c r="AQ94">
        <v>0</v>
      </c>
      <c r="AR94">
        <v>67.3</v>
      </c>
      <c r="AS94">
        <v>0.37</v>
      </c>
      <c r="AT94">
        <v>0</v>
      </c>
      <c r="AU94">
        <v>0.31</v>
      </c>
      <c r="AV94">
        <v>53.34</v>
      </c>
      <c r="AW94">
        <v>0</v>
      </c>
      <c r="AX94">
        <v>0</v>
      </c>
      <c r="AY94">
        <v>0.32</v>
      </c>
      <c r="AZ94">
        <v>0</v>
      </c>
      <c r="BA94">
        <v>22.56</v>
      </c>
      <c r="BB94">
        <v>12.23</v>
      </c>
      <c r="BC94">
        <v>0</v>
      </c>
      <c r="BD94">
        <v>4.82</v>
      </c>
    </row>
    <row r="95" spans="7:56">
      <c r="G95" t="s">
        <v>137</v>
      </c>
      <c r="H95" s="115">
        <v>2.4</v>
      </c>
      <c r="I95" s="88">
        <v>0.31</v>
      </c>
      <c r="J95" s="88">
        <v>5.54</v>
      </c>
      <c r="K95" s="88">
        <v>0</v>
      </c>
      <c r="L95" s="88">
        <v>4.82</v>
      </c>
      <c r="M95" s="116">
        <v>0</v>
      </c>
      <c r="N95" s="115">
        <v>207.11999999999998</v>
      </c>
      <c r="O95" s="88">
        <v>411.42</v>
      </c>
      <c r="P95" s="88">
        <v>0</v>
      </c>
      <c r="Q95" s="88">
        <v>0</v>
      </c>
      <c r="R95" s="88">
        <v>0</v>
      </c>
      <c r="S95" s="116">
        <v>0</v>
      </c>
      <c r="W95">
        <v>100</v>
      </c>
      <c r="X95">
        <v>0</v>
      </c>
      <c r="Y95">
        <v>0</v>
      </c>
      <c r="Z95">
        <v>50</v>
      </c>
      <c r="AA95">
        <v>11.63</v>
      </c>
      <c r="AB95">
        <v>30</v>
      </c>
      <c r="AC95">
        <v>0</v>
      </c>
      <c r="AD95">
        <v>60</v>
      </c>
      <c r="AE95">
        <v>75</v>
      </c>
      <c r="AF95">
        <v>100</v>
      </c>
      <c r="AG95">
        <v>0.18</v>
      </c>
      <c r="AH95">
        <v>0.49</v>
      </c>
      <c r="AI95">
        <v>0.52</v>
      </c>
      <c r="AJ95">
        <v>36.479999999999997</v>
      </c>
      <c r="AK95">
        <v>0.28000000000000003</v>
      </c>
      <c r="AL95">
        <v>0</v>
      </c>
      <c r="AM95">
        <v>0.39</v>
      </c>
      <c r="AN95">
        <v>5.15</v>
      </c>
      <c r="AO95">
        <v>0</v>
      </c>
      <c r="AP95">
        <v>0.24</v>
      </c>
      <c r="AQ95">
        <v>0</v>
      </c>
      <c r="AR95">
        <v>67.3</v>
      </c>
      <c r="AS95">
        <v>0.37</v>
      </c>
      <c r="AT95">
        <v>0</v>
      </c>
      <c r="AU95">
        <v>0.31</v>
      </c>
      <c r="AV95">
        <v>53.34</v>
      </c>
      <c r="AW95">
        <v>0</v>
      </c>
      <c r="AX95">
        <v>0</v>
      </c>
      <c r="AY95">
        <v>0.32</v>
      </c>
      <c r="AZ95">
        <v>0</v>
      </c>
      <c r="BA95">
        <v>22.56</v>
      </c>
      <c r="BB95">
        <v>12.23</v>
      </c>
      <c r="BC95">
        <v>0</v>
      </c>
      <c r="BD95">
        <v>4.82</v>
      </c>
    </row>
    <row r="96" spans="7:56">
      <c r="G96" t="s">
        <v>138</v>
      </c>
      <c r="H96" s="115">
        <v>2.4</v>
      </c>
      <c r="I96" s="88">
        <v>0.31</v>
      </c>
      <c r="J96" s="88">
        <v>5.54</v>
      </c>
      <c r="K96" s="88">
        <v>0</v>
      </c>
      <c r="L96" s="88">
        <v>4.82</v>
      </c>
      <c r="M96" s="116">
        <v>0</v>
      </c>
      <c r="N96" s="115">
        <v>207.11999999999998</v>
      </c>
      <c r="O96" s="88">
        <v>411.42</v>
      </c>
      <c r="P96" s="88">
        <v>0</v>
      </c>
      <c r="Q96" s="88">
        <v>0</v>
      </c>
      <c r="R96" s="88">
        <v>0</v>
      </c>
      <c r="S96" s="116">
        <v>0</v>
      </c>
      <c r="W96">
        <v>100</v>
      </c>
      <c r="X96">
        <v>0</v>
      </c>
      <c r="Y96">
        <v>0</v>
      </c>
      <c r="Z96">
        <v>50</v>
      </c>
      <c r="AA96">
        <v>11.63</v>
      </c>
      <c r="AB96">
        <v>30</v>
      </c>
      <c r="AC96">
        <v>0</v>
      </c>
      <c r="AD96">
        <v>60</v>
      </c>
      <c r="AE96">
        <v>75</v>
      </c>
      <c r="AF96">
        <v>100</v>
      </c>
      <c r="AG96">
        <v>0.18</v>
      </c>
      <c r="AH96">
        <v>0.49</v>
      </c>
      <c r="AI96">
        <v>0.52</v>
      </c>
      <c r="AJ96">
        <v>36.479999999999997</v>
      </c>
      <c r="AK96">
        <v>0.28000000000000003</v>
      </c>
      <c r="AL96">
        <v>0</v>
      </c>
      <c r="AM96">
        <v>0.39</v>
      </c>
      <c r="AN96">
        <v>5.15</v>
      </c>
      <c r="AO96">
        <v>0</v>
      </c>
      <c r="AP96">
        <v>0.24</v>
      </c>
      <c r="AQ96">
        <v>0</v>
      </c>
      <c r="AR96">
        <v>67.3</v>
      </c>
      <c r="AS96">
        <v>0.37</v>
      </c>
      <c r="AT96">
        <v>0</v>
      </c>
      <c r="AU96">
        <v>0.31</v>
      </c>
      <c r="AV96">
        <v>53.34</v>
      </c>
      <c r="AW96">
        <v>0</v>
      </c>
      <c r="AX96">
        <v>0</v>
      </c>
      <c r="AY96">
        <v>0.32</v>
      </c>
      <c r="AZ96">
        <v>0</v>
      </c>
      <c r="BA96">
        <v>22.56</v>
      </c>
      <c r="BB96">
        <v>12.23</v>
      </c>
      <c r="BC96">
        <v>0</v>
      </c>
      <c r="BD96">
        <v>4.82</v>
      </c>
    </row>
    <row r="97" spans="1:133">
      <c r="G97" t="s">
        <v>139</v>
      </c>
      <c r="H97" s="115">
        <v>2.4</v>
      </c>
      <c r="I97" s="88">
        <v>0.31</v>
      </c>
      <c r="J97" s="88">
        <v>5.54</v>
      </c>
      <c r="K97" s="88">
        <v>0</v>
      </c>
      <c r="L97" s="88">
        <v>4.82</v>
      </c>
      <c r="M97" s="116">
        <v>0</v>
      </c>
      <c r="N97" s="115">
        <v>207.11999999999998</v>
      </c>
      <c r="O97" s="88">
        <v>411.42</v>
      </c>
      <c r="P97" s="88">
        <v>0</v>
      </c>
      <c r="Q97" s="88">
        <v>0</v>
      </c>
      <c r="R97" s="88">
        <v>0</v>
      </c>
      <c r="S97" s="116">
        <v>0</v>
      </c>
      <c r="W97">
        <v>100</v>
      </c>
      <c r="X97">
        <v>0</v>
      </c>
      <c r="Y97">
        <v>0</v>
      </c>
      <c r="Z97">
        <v>50</v>
      </c>
      <c r="AA97">
        <v>11.63</v>
      </c>
      <c r="AB97">
        <v>30</v>
      </c>
      <c r="AC97">
        <v>0</v>
      </c>
      <c r="AD97">
        <v>60</v>
      </c>
      <c r="AE97">
        <v>75</v>
      </c>
      <c r="AF97">
        <v>100</v>
      </c>
      <c r="AG97">
        <v>0.18</v>
      </c>
      <c r="AH97">
        <v>0.49</v>
      </c>
      <c r="AI97">
        <v>0.52</v>
      </c>
      <c r="AJ97">
        <v>36.479999999999997</v>
      </c>
      <c r="AK97">
        <v>0.28000000000000003</v>
      </c>
      <c r="AL97">
        <v>0</v>
      </c>
      <c r="AM97">
        <v>0.39</v>
      </c>
      <c r="AN97">
        <v>5.15</v>
      </c>
      <c r="AO97">
        <v>0</v>
      </c>
      <c r="AP97">
        <v>0.24</v>
      </c>
      <c r="AQ97">
        <v>0</v>
      </c>
      <c r="AR97">
        <v>67.3</v>
      </c>
      <c r="AS97">
        <v>0.37</v>
      </c>
      <c r="AT97">
        <v>0</v>
      </c>
      <c r="AU97">
        <v>0.31</v>
      </c>
      <c r="AV97">
        <v>53.34</v>
      </c>
      <c r="AW97">
        <v>0</v>
      </c>
      <c r="AX97">
        <v>0</v>
      </c>
      <c r="AY97">
        <v>0.32</v>
      </c>
      <c r="AZ97">
        <v>0</v>
      </c>
      <c r="BA97">
        <v>22.56</v>
      </c>
      <c r="BB97">
        <v>12.23</v>
      </c>
      <c r="BC97">
        <v>0</v>
      </c>
      <c r="BD97">
        <v>4.82</v>
      </c>
    </row>
    <row r="98" spans="1:133">
      <c r="G98" t="s">
        <v>140</v>
      </c>
      <c r="H98" s="115">
        <v>2.4</v>
      </c>
      <c r="I98" s="88">
        <v>0.31</v>
      </c>
      <c r="J98" s="88">
        <v>5.54</v>
      </c>
      <c r="K98" s="88">
        <v>0</v>
      </c>
      <c r="L98" s="88">
        <v>4.82</v>
      </c>
      <c r="M98" s="116">
        <v>0</v>
      </c>
      <c r="N98" s="115">
        <v>207.11999999999998</v>
      </c>
      <c r="O98" s="88">
        <v>411.42</v>
      </c>
      <c r="P98" s="88">
        <v>0</v>
      </c>
      <c r="Q98" s="88">
        <v>0</v>
      </c>
      <c r="R98" s="88">
        <v>0</v>
      </c>
      <c r="S98" s="116">
        <v>0</v>
      </c>
      <c r="W98">
        <v>100</v>
      </c>
      <c r="X98">
        <v>0</v>
      </c>
      <c r="Y98">
        <v>0</v>
      </c>
      <c r="Z98">
        <v>50</v>
      </c>
      <c r="AA98">
        <v>11.63</v>
      </c>
      <c r="AB98">
        <v>30</v>
      </c>
      <c r="AC98">
        <v>0</v>
      </c>
      <c r="AD98">
        <v>60</v>
      </c>
      <c r="AE98">
        <v>75</v>
      </c>
      <c r="AF98">
        <v>100</v>
      </c>
      <c r="AG98">
        <v>0.18</v>
      </c>
      <c r="AH98">
        <v>0.49</v>
      </c>
      <c r="AI98">
        <v>0.52</v>
      </c>
      <c r="AJ98">
        <v>36.479999999999997</v>
      </c>
      <c r="AK98">
        <v>0.28000000000000003</v>
      </c>
      <c r="AL98">
        <v>0</v>
      </c>
      <c r="AM98">
        <v>0.39</v>
      </c>
      <c r="AN98">
        <v>5.15</v>
      </c>
      <c r="AO98">
        <v>0</v>
      </c>
      <c r="AP98">
        <v>0.24</v>
      </c>
      <c r="AQ98">
        <v>0</v>
      </c>
      <c r="AR98">
        <v>67.3</v>
      </c>
      <c r="AS98">
        <v>0.37</v>
      </c>
      <c r="AT98">
        <v>0</v>
      </c>
      <c r="AU98">
        <v>0.31</v>
      </c>
      <c r="AV98">
        <v>53.34</v>
      </c>
      <c r="AW98">
        <v>0</v>
      </c>
      <c r="AX98">
        <v>0</v>
      </c>
      <c r="AY98">
        <v>0.32</v>
      </c>
      <c r="AZ98">
        <v>0</v>
      </c>
      <c r="BA98">
        <v>22.56</v>
      </c>
      <c r="BB98">
        <v>12.23</v>
      </c>
      <c r="BC98">
        <v>0</v>
      </c>
      <c r="BD98">
        <v>4.82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2.5204199999999997</v>
      </c>
      <c r="I99" s="111">
        <f t="shared" ref="I99:BU99" si="1">SUM(I3:I98)/4000</f>
        <v>0.83040500000000017</v>
      </c>
      <c r="J99" s="111">
        <f t="shared" si="1"/>
        <v>8.3160000000000039E-2</v>
      </c>
      <c r="K99" s="111">
        <f t="shared" si="1"/>
        <v>0</v>
      </c>
      <c r="L99" s="111">
        <f t="shared" si="1"/>
        <v>0.16247500000000029</v>
      </c>
      <c r="M99" s="111">
        <f t="shared" si="1"/>
        <v>0</v>
      </c>
      <c r="N99" s="110">
        <f t="shared" si="1"/>
        <v>5.0981999999999967</v>
      </c>
      <c r="O99" s="111">
        <f t="shared" si="1"/>
        <v>7.6146000000000003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2.4</v>
      </c>
      <c r="X99">
        <f t="shared" si="1"/>
        <v>1.0967674999999997</v>
      </c>
      <c r="Y99">
        <f t="shared" si="1"/>
        <v>0.4</v>
      </c>
      <c r="Z99">
        <f t="shared" si="1"/>
        <v>0.3</v>
      </c>
      <c r="AA99">
        <f t="shared" si="1"/>
        <v>0.27912000000000015</v>
      </c>
      <c r="AB99">
        <f t="shared" si="1"/>
        <v>0.72</v>
      </c>
      <c r="AC99">
        <f t="shared" si="1"/>
        <v>0.47004250000000003</v>
      </c>
      <c r="AD99">
        <f t="shared" si="1"/>
        <v>1.44</v>
      </c>
      <c r="AE99">
        <f t="shared" si="1"/>
        <v>0.75</v>
      </c>
      <c r="AF99">
        <f t="shared" si="1"/>
        <v>0.6</v>
      </c>
      <c r="AG99">
        <f t="shared" si="1"/>
        <v>3.8700000000000028E-3</v>
      </c>
      <c r="AH99">
        <f t="shared" si="1"/>
        <v>1.0960000000000008E-2</v>
      </c>
      <c r="AI99">
        <f t="shared" si="1"/>
        <v>1.1529999999999997E-2</v>
      </c>
      <c r="AJ99">
        <f t="shared" si="1"/>
        <v>0.8755200000000003</v>
      </c>
      <c r="AK99">
        <f t="shared" si="1"/>
        <v>6.1399999999999979E-3</v>
      </c>
      <c r="AL99">
        <f t="shared" si="1"/>
        <v>0.42304499999999995</v>
      </c>
      <c r="AM99">
        <f t="shared" si="1"/>
        <v>8.8499999999999933E-3</v>
      </c>
      <c r="AN99">
        <f t="shared" si="1"/>
        <v>7.4309999999999987E-2</v>
      </c>
      <c r="AO99">
        <f t="shared" si="1"/>
        <v>2.6642400000000031</v>
      </c>
      <c r="AP99">
        <f t="shared" si="1"/>
        <v>5.2799999999999896E-3</v>
      </c>
      <c r="AQ99">
        <f t="shared" si="1"/>
        <v>0.13871999999999995</v>
      </c>
      <c r="AR99">
        <f t="shared" si="1"/>
        <v>0.53839999999999988</v>
      </c>
      <c r="AS99">
        <f t="shared" si="1"/>
        <v>7.9500000000000057E-3</v>
      </c>
      <c r="AT99">
        <f t="shared" si="1"/>
        <v>0.15407999999999997</v>
      </c>
      <c r="AU99">
        <f t="shared" si="1"/>
        <v>8.3400000000000089E-3</v>
      </c>
      <c r="AV99">
        <f t="shared" si="1"/>
        <v>0.32004000000000005</v>
      </c>
      <c r="AW99">
        <f t="shared" si="1"/>
        <v>0.35202250000000002</v>
      </c>
      <c r="AX99">
        <f t="shared" si="1"/>
        <v>0.65346749999999998</v>
      </c>
      <c r="AY99">
        <f t="shared" si="1"/>
        <v>8.6100000000000083E-3</v>
      </c>
      <c r="AZ99">
        <f t="shared" si="1"/>
        <v>0.95147999999999966</v>
      </c>
      <c r="BA99">
        <f t="shared" si="1"/>
        <v>0.18047999999999986</v>
      </c>
      <c r="BB99">
        <f t="shared" si="1"/>
        <v>0.29352000000000034</v>
      </c>
      <c r="BC99">
        <f t="shared" si="1"/>
        <v>4.6794999999999996E-2</v>
      </c>
      <c r="BD99">
        <f t="shared" si="1"/>
        <v>0.11567999999999987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C11" sqref="C1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-34</v>
      </c>
      <c r="O3" s="95">
        <v>-30</v>
      </c>
      <c r="P3" s="95">
        <v>-35</v>
      </c>
      <c r="Q3" s="95">
        <v>0</v>
      </c>
      <c r="R3" s="95">
        <v>-10</v>
      </c>
      <c r="S3" s="114">
        <v>0</v>
      </c>
      <c r="U3" s="115"/>
      <c r="V3" s="116"/>
      <c r="W3">
        <v>-34</v>
      </c>
      <c r="X3">
        <v>-30</v>
      </c>
      <c r="Y3">
        <v>-10</v>
      </c>
      <c r="Z3">
        <v>0</v>
      </c>
      <c r="AA3">
        <v>0</v>
      </c>
      <c r="AB3">
        <v>-35</v>
      </c>
    </row>
    <row r="4" spans="1:28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-47</v>
      </c>
      <c r="O4" s="88">
        <v>-30</v>
      </c>
      <c r="P4" s="88">
        <v>-35</v>
      </c>
      <c r="Q4" s="88">
        <v>0</v>
      </c>
      <c r="R4" s="88">
        <v>-10</v>
      </c>
      <c r="S4" s="116">
        <v>0</v>
      </c>
      <c r="U4" s="115"/>
      <c r="V4" s="116"/>
      <c r="W4">
        <v>-47</v>
      </c>
      <c r="X4">
        <v>-30</v>
      </c>
      <c r="Y4">
        <v>-10</v>
      </c>
      <c r="Z4">
        <v>0</v>
      </c>
      <c r="AA4">
        <v>0</v>
      </c>
      <c r="AB4">
        <v>-35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-85</v>
      </c>
      <c r="O5" s="88">
        <v>-35</v>
      </c>
      <c r="P5" s="88">
        <v>-25</v>
      </c>
      <c r="Q5" s="88">
        <v>-50</v>
      </c>
      <c r="R5" s="88">
        <v>-10</v>
      </c>
      <c r="S5" s="116">
        <v>0</v>
      </c>
      <c r="U5" s="115"/>
      <c r="V5" s="116"/>
      <c r="W5">
        <v>-85</v>
      </c>
      <c r="X5">
        <v>-35</v>
      </c>
      <c r="Y5">
        <v>-10</v>
      </c>
      <c r="Z5">
        <v>-50</v>
      </c>
      <c r="AA5">
        <v>0</v>
      </c>
      <c r="AB5">
        <v>-25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-84</v>
      </c>
      <c r="O6" s="88">
        <v>-30</v>
      </c>
      <c r="P6" s="88">
        <v>-25</v>
      </c>
      <c r="Q6" s="88">
        <v>-50</v>
      </c>
      <c r="R6" s="88">
        <v>-10</v>
      </c>
      <c r="S6" s="116">
        <v>0</v>
      </c>
      <c r="U6" s="115"/>
      <c r="V6" s="116"/>
      <c r="W6">
        <v>-84</v>
      </c>
      <c r="X6">
        <v>-30</v>
      </c>
      <c r="Y6">
        <v>-10</v>
      </c>
      <c r="Z6">
        <v>-50</v>
      </c>
      <c r="AA6">
        <v>0</v>
      </c>
      <c r="AB6">
        <v>-25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-85</v>
      </c>
      <c r="O7" s="88">
        <v>-32</v>
      </c>
      <c r="P7" s="88">
        <v>-25</v>
      </c>
      <c r="Q7" s="88">
        <v>-55</v>
      </c>
      <c r="R7" s="88">
        <v>-10</v>
      </c>
      <c r="S7" s="116">
        <v>0</v>
      </c>
      <c r="U7" s="115"/>
      <c r="V7" s="116"/>
      <c r="W7">
        <v>-85</v>
      </c>
      <c r="X7">
        <v>-32</v>
      </c>
      <c r="Y7">
        <v>-10</v>
      </c>
      <c r="Z7">
        <v>-55</v>
      </c>
      <c r="AA7">
        <v>0</v>
      </c>
      <c r="AB7">
        <v>-25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-81</v>
      </c>
      <c r="O8" s="88">
        <v>-42</v>
      </c>
      <c r="P8" s="88">
        <v>-25</v>
      </c>
      <c r="Q8" s="88">
        <v>-55</v>
      </c>
      <c r="R8" s="88">
        <v>-10</v>
      </c>
      <c r="S8" s="116">
        <v>0</v>
      </c>
      <c r="U8" s="115"/>
      <c r="V8" s="116"/>
      <c r="W8">
        <v>-81</v>
      </c>
      <c r="X8">
        <v>-42</v>
      </c>
      <c r="Y8">
        <v>-10</v>
      </c>
      <c r="Z8">
        <v>-55</v>
      </c>
      <c r="AA8">
        <v>0</v>
      </c>
      <c r="AB8">
        <v>-25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-95</v>
      </c>
      <c r="O9" s="88">
        <v>-65</v>
      </c>
      <c r="P9" s="88">
        <v>0</v>
      </c>
      <c r="Q9" s="88">
        <v>-55</v>
      </c>
      <c r="R9" s="88">
        <v>-7.42</v>
      </c>
      <c r="S9" s="116">
        <v>0</v>
      </c>
      <c r="U9" s="115"/>
      <c r="V9" s="116"/>
      <c r="W9">
        <v>-95</v>
      </c>
      <c r="X9">
        <v>-65</v>
      </c>
      <c r="Y9">
        <v>-7.42</v>
      </c>
      <c r="Z9">
        <v>-55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-95</v>
      </c>
      <c r="O10" s="88">
        <v>-65</v>
      </c>
      <c r="P10" s="88">
        <v>0</v>
      </c>
      <c r="Q10" s="88">
        <v>-60</v>
      </c>
      <c r="R10" s="88">
        <v>-10</v>
      </c>
      <c r="S10" s="116">
        <v>0</v>
      </c>
      <c r="U10" s="115"/>
      <c r="V10" s="116"/>
      <c r="W10">
        <v>-95</v>
      </c>
      <c r="X10">
        <v>-65</v>
      </c>
      <c r="Y10">
        <v>-10</v>
      </c>
      <c r="Z10">
        <v>-60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-95</v>
      </c>
      <c r="O11" s="88">
        <v>-68</v>
      </c>
      <c r="P11" s="88">
        <v>-10</v>
      </c>
      <c r="Q11" s="88">
        <v>-55</v>
      </c>
      <c r="R11" s="88">
        <v>-10</v>
      </c>
      <c r="S11" s="116">
        <v>0</v>
      </c>
      <c r="U11" s="115"/>
      <c r="V11" s="116"/>
      <c r="W11">
        <v>-95</v>
      </c>
      <c r="X11">
        <v>-68</v>
      </c>
      <c r="Y11">
        <v>-10</v>
      </c>
      <c r="Z11">
        <v>-55</v>
      </c>
      <c r="AA11">
        <v>0</v>
      </c>
      <c r="AB11">
        <v>-10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-93</v>
      </c>
      <c r="O12" s="88">
        <v>-69</v>
      </c>
      <c r="P12" s="88">
        <v>-10</v>
      </c>
      <c r="Q12" s="88">
        <v>-55</v>
      </c>
      <c r="R12" s="88">
        <v>-10</v>
      </c>
      <c r="S12" s="116">
        <v>0</v>
      </c>
      <c r="U12" s="115"/>
      <c r="V12" s="116"/>
      <c r="W12">
        <v>-93</v>
      </c>
      <c r="X12">
        <v>-69</v>
      </c>
      <c r="Y12">
        <v>-10</v>
      </c>
      <c r="Z12">
        <v>-55</v>
      </c>
      <c r="AA12">
        <v>0</v>
      </c>
      <c r="AB12">
        <v>-10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-86</v>
      </c>
      <c r="O13" s="88">
        <v>-68</v>
      </c>
      <c r="P13" s="88">
        <v>-10</v>
      </c>
      <c r="Q13" s="88">
        <v>-55</v>
      </c>
      <c r="R13" s="88">
        <v>-10</v>
      </c>
      <c r="S13" s="116">
        <v>0</v>
      </c>
      <c r="U13" s="115"/>
      <c r="V13" s="116"/>
      <c r="W13">
        <v>-86</v>
      </c>
      <c r="X13">
        <v>-68</v>
      </c>
      <c r="Y13">
        <v>-10</v>
      </c>
      <c r="Z13">
        <v>-55</v>
      </c>
      <c r="AA13">
        <v>0</v>
      </c>
      <c r="AB13">
        <v>-10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-83</v>
      </c>
      <c r="O14" s="88">
        <v>-67</v>
      </c>
      <c r="P14" s="88">
        <v>-10</v>
      </c>
      <c r="Q14" s="88">
        <v>-55</v>
      </c>
      <c r="R14" s="88">
        <v>-10</v>
      </c>
      <c r="S14" s="116">
        <v>0</v>
      </c>
      <c r="U14" s="115"/>
      <c r="V14" s="116"/>
      <c r="W14">
        <v>-83</v>
      </c>
      <c r="X14">
        <v>-67</v>
      </c>
      <c r="Y14">
        <v>-10</v>
      </c>
      <c r="Z14">
        <v>-55</v>
      </c>
      <c r="AA14">
        <v>0</v>
      </c>
      <c r="AB14">
        <v>-10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-96</v>
      </c>
      <c r="O15" s="88">
        <v>-69</v>
      </c>
      <c r="P15" s="88">
        <v>-10</v>
      </c>
      <c r="Q15" s="88">
        <v>-55</v>
      </c>
      <c r="R15" s="88">
        <v>-10</v>
      </c>
      <c r="S15" s="116">
        <v>0</v>
      </c>
      <c r="U15" s="115"/>
      <c r="V15" s="116"/>
      <c r="W15">
        <v>-96</v>
      </c>
      <c r="X15">
        <v>-69</v>
      </c>
      <c r="Y15">
        <v>-10</v>
      </c>
      <c r="Z15">
        <v>-55</v>
      </c>
      <c r="AA15">
        <v>0</v>
      </c>
      <c r="AB15">
        <v>-10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-83</v>
      </c>
      <c r="O16" s="88">
        <v>-59</v>
      </c>
      <c r="P16" s="88">
        <v>-10</v>
      </c>
      <c r="Q16" s="88">
        <v>-55</v>
      </c>
      <c r="R16" s="88">
        <v>-10</v>
      </c>
      <c r="S16" s="116">
        <v>0</v>
      </c>
      <c r="U16" s="115"/>
      <c r="V16" s="116"/>
      <c r="W16">
        <v>-83</v>
      </c>
      <c r="X16">
        <v>-59</v>
      </c>
      <c r="Y16">
        <v>-10</v>
      </c>
      <c r="Z16">
        <v>-55</v>
      </c>
      <c r="AA16">
        <v>0</v>
      </c>
      <c r="AB16">
        <v>-10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-49</v>
      </c>
      <c r="O17" s="88">
        <v>-57</v>
      </c>
      <c r="P17" s="88">
        <v>0</v>
      </c>
      <c r="Q17" s="88">
        <v>-55</v>
      </c>
      <c r="R17" s="88">
        <v>-10</v>
      </c>
      <c r="S17" s="116">
        <v>0</v>
      </c>
      <c r="U17" s="115"/>
      <c r="V17" s="116"/>
      <c r="W17">
        <v>-49</v>
      </c>
      <c r="X17">
        <v>-57</v>
      </c>
      <c r="Y17">
        <v>-10</v>
      </c>
      <c r="Z17">
        <v>-55</v>
      </c>
      <c r="AA17">
        <v>0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-49</v>
      </c>
      <c r="O18" s="88">
        <v>-56</v>
      </c>
      <c r="P18" s="88">
        <v>0</v>
      </c>
      <c r="Q18" s="88">
        <v>-55</v>
      </c>
      <c r="R18" s="88">
        <v>-10</v>
      </c>
      <c r="S18" s="116">
        <v>0</v>
      </c>
      <c r="U18" s="115"/>
      <c r="V18" s="116"/>
      <c r="W18">
        <v>-49</v>
      </c>
      <c r="X18">
        <v>-56</v>
      </c>
      <c r="Y18">
        <v>-10</v>
      </c>
      <c r="Z18">
        <v>-55</v>
      </c>
      <c r="AA18">
        <v>0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-68</v>
      </c>
      <c r="O19" s="88">
        <v>-54</v>
      </c>
      <c r="P19" s="88">
        <v>-30</v>
      </c>
      <c r="Q19" s="88">
        <v>-55</v>
      </c>
      <c r="R19" s="88">
        <v>0</v>
      </c>
      <c r="S19" s="116">
        <v>0</v>
      </c>
      <c r="U19" s="115"/>
      <c r="V19" s="116"/>
      <c r="W19">
        <v>-68</v>
      </c>
      <c r="X19">
        <v>-54</v>
      </c>
      <c r="Y19">
        <v>0</v>
      </c>
      <c r="Z19">
        <v>-55</v>
      </c>
      <c r="AA19">
        <v>0</v>
      </c>
      <c r="AB19">
        <v>-30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-65</v>
      </c>
      <c r="O20" s="88">
        <v>-50</v>
      </c>
      <c r="P20" s="88">
        <v>-80</v>
      </c>
      <c r="Q20" s="88">
        <v>-55</v>
      </c>
      <c r="R20" s="88">
        <v>-0.05</v>
      </c>
      <c r="S20" s="116">
        <v>0</v>
      </c>
      <c r="U20" s="115"/>
      <c r="V20" s="116"/>
      <c r="W20">
        <v>-65</v>
      </c>
      <c r="X20">
        <v>-50</v>
      </c>
      <c r="Y20">
        <v>-0.05</v>
      </c>
      <c r="Z20">
        <v>-55</v>
      </c>
      <c r="AA20">
        <v>0</v>
      </c>
      <c r="AB20">
        <v>-80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-65</v>
      </c>
      <c r="O21" s="88">
        <v>-52</v>
      </c>
      <c r="P21" s="88">
        <v>0</v>
      </c>
      <c r="Q21" s="88">
        <v>-55</v>
      </c>
      <c r="R21" s="88">
        <v>-8</v>
      </c>
      <c r="S21" s="116">
        <v>0</v>
      </c>
      <c r="U21" s="115"/>
      <c r="V21" s="116"/>
      <c r="W21">
        <v>-65</v>
      </c>
      <c r="X21">
        <v>-52</v>
      </c>
      <c r="Y21">
        <v>-8</v>
      </c>
      <c r="Z21">
        <v>-55</v>
      </c>
      <c r="AA21">
        <v>0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-57</v>
      </c>
      <c r="O22" s="88">
        <v>-51</v>
      </c>
      <c r="P22" s="88">
        <v>0</v>
      </c>
      <c r="Q22" s="88">
        <v>-55</v>
      </c>
      <c r="R22" s="88">
        <v>-6</v>
      </c>
      <c r="S22" s="116">
        <v>0</v>
      </c>
      <c r="U22" s="115"/>
      <c r="V22" s="116"/>
      <c r="W22">
        <v>-57</v>
      </c>
      <c r="X22">
        <v>-51</v>
      </c>
      <c r="Y22">
        <v>-6</v>
      </c>
      <c r="Z22">
        <v>-55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43.34</v>
      </c>
      <c r="K23" s="88">
        <v>0</v>
      </c>
      <c r="L23" s="88">
        <v>0</v>
      </c>
      <c r="M23" s="116">
        <v>0</v>
      </c>
      <c r="N23" s="115">
        <v>-137</v>
      </c>
      <c r="O23" s="88">
        <v>-74</v>
      </c>
      <c r="P23" s="88">
        <v>0</v>
      </c>
      <c r="Q23" s="88">
        <v>-50</v>
      </c>
      <c r="R23" s="88">
        <v>-4</v>
      </c>
      <c r="S23" s="116">
        <v>0</v>
      </c>
      <c r="U23" s="115"/>
      <c r="V23" s="116"/>
      <c r="W23">
        <v>-137</v>
      </c>
      <c r="X23">
        <v>-74</v>
      </c>
      <c r="Y23">
        <v>-4</v>
      </c>
      <c r="Z23">
        <v>-50</v>
      </c>
      <c r="AA23">
        <v>0</v>
      </c>
      <c r="AB23">
        <v>43.34</v>
      </c>
    </row>
    <row r="24" spans="7:28">
      <c r="G24" t="s">
        <v>66</v>
      </c>
      <c r="H24" s="115">
        <v>0</v>
      </c>
      <c r="I24" s="88">
        <v>0</v>
      </c>
      <c r="J24" s="88">
        <v>43.34</v>
      </c>
      <c r="K24" s="88">
        <v>0</v>
      </c>
      <c r="L24" s="88">
        <v>0</v>
      </c>
      <c r="M24" s="116">
        <v>0</v>
      </c>
      <c r="N24" s="115">
        <v>-96</v>
      </c>
      <c r="O24" s="88">
        <v>-92</v>
      </c>
      <c r="P24" s="88">
        <v>0</v>
      </c>
      <c r="Q24" s="88">
        <v>-45</v>
      </c>
      <c r="R24" s="88">
        <v>0</v>
      </c>
      <c r="S24" s="116">
        <v>0</v>
      </c>
      <c r="U24" s="115"/>
      <c r="V24" s="116"/>
      <c r="W24">
        <v>-96</v>
      </c>
      <c r="X24">
        <v>-92</v>
      </c>
      <c r="Y24">
        <v>0</v>
      </c>
      <c r="Z24">
        <v>-45</v>
      </c>
      <c r="AA24">
        <v>0</v>
      </c>
      <c r="AB24">
        <v>43.34</v>
      </c>
    </row>
    <row r="25" spans="7:28">
      <c r="G25" t="s">
        <v>67</v>
      </c>
      <c r="H25" s="115">
        <v>0</v>
      </c>
      <c r="I25" s="88">
        <v>0</v>
      </c>
      <c r="J25" s="88">
        <v>28.89</v>
      </c>
      <c r="K25" s="88">
        <v>0</v>
      </c>
      <c r="L25" s="88">
        <v>1.93</v>
      </c>
      <c r="M25" s="116">
        <v>0</v>
      </c>
      <c r="N25" s="115">
        <v>-89</v>
      </c>
      <c r="O25" s="88">
        <v>-84</v>
      </c>
      <c r="P25" s="88">
        <v>0</v>
      </c>
      <c r="Q25" s="88">
        <v>-40</v>
      </c>
      <c r="R25" s="88">
        <v>0</v>
      </c>
      <c r="S25" s="116">
        <v>0</v>
      </c>
      <c r="U25" s="115"/>
      <c r="V25" s="116"/>
      <c r="W25">
        <v>-89</v>
      </c>
      <c r="X25">
        <v>-84</v>
      </c>
      <c r="Y25">
        <v>1.93</v>
      </c>
      <c r="Z25">
        <v>-40</v>
      </c>
      <c r="AA25">
        <v>0</v>
      </c>
      <c r="AB25">
        <v>28.89</v>
      </c>
    </row>
    <row r="26" spans="7:28">
      <c r="G26" t="s">
        <v>68</v>
      </c>
      <c r="H26" s="115">
        <v>0</v>
      </c>
      <c r="I26" s="88">
        <v>0</v>
      </c>
      <c r="J26" s="88">
        <v>43.34</v>
      </c>
      <c r="K26" s="88">
        <v>0</v>
      </c>
      <c r="L26" s="88">
        <v>3.37</v>
      </c>
      <c r="M26" s="116">
        <v>0</v>
      </c>
      <c r="N26" s="115">
        <v>-120</v>
      </c>
      <c r="O26" s="88">
        <v>-80</v>
      </c>
      <c r="P26" s="88">
        <v>0</v>
      </c>
      <c r="Q26" s="88">
        <v>-40</v>
      </c>
      <c r="R26" s="88">
        <v>0</v>
      </c>
      <c r="S26" s="116">
        <v>0</v>
      </c>
      <c r="U26" s="115"/>
      <c r="V26" s="116"/>
      <c r="W26">
        <v>-120</v>
      </c>
      <c r="X26">
        <v>-80</v>
      </c>
      <c r="Y26">
        <v>3.37</v>
      </c>
      <c r="Z26">
        <v>-40</v>
      </c>
      <c r="AA26">
        <v>0</v>
      </c>
      <c r="AB26">
        <v>43.34</v>
      </c>
    </row>
    <row r="27" spans="7:28">
      <c r="G27" t="s">
        <v>69</v>
      </c>
      <c r="H27" s="115">
        <v>0</v>
      </c>
      <c r="I27" s="88">
        <v>0</v>
      </c>
      <c r="J27" s="88">
        <v>28.89</v>
      </c>
      <c r="K27" s="88">
        <v>0</v>
      </c>
      <c r="L27" s="88">
        <v>5.78</v>
      </c>
      <c r="M27" s="116">
        <v>0</v>
      </c>
      <c r="N27" s="115">
        <v>-22</v>
      </c>
      <c r="O27" s="88">
        <v>-80</v>
      </c>
      <c r="P27" s="88">
        <v>0</v>
      </c>
      <c r="Q27" s="88">
        <v>-40</v>
      </c>
      <c r="R27" s="88">
        <v>0</v>
      </c>
      <c r="S27" s="116">
        <v>0</v>
      </c>
      <c r="U27" s="115"/>
      <c r="V27" s="116"/>
      <c r="W27">
        <v>-22</v>
      </c>
      <c r="X27">
        <v>-80</v>
      </c>
      <c r="Y27">
        <v>5.78</v>
      </c>
      <c r="Z27">
        <v>-40</v>
      </c>
      <c r="AA27">
        <v>0</v>
      </c>
      <c r="AB27">
        <v>28.89</v>
      </c>
    </row>
    <row r="28" spans="7:28">
      <c r="G28" t="s">
        <v>70</v>
      </c>
      <c r="H28" s="115">
        <v>0</v>
      </c>
      <c r="I28" s="88">
        <v>0</v>
      </c>
      <c r="J28" s="88">
        <v>24.08</v>
      </c>
      <c r="K28" s="88">
        <v>0</v>
      </c>
      <c r="L28" s="88">
        <v>6.74</v>
      </c>
      <c r="M28" s="116">
        <v>0</v>
      </c>
      <c r="N28" s="115">
        <v>-41</v>
      </c>
      <c r="O28" s="88">
        <v>-87</v>
      </c>
      <c r="P28" s="88">
        <v>0</v>
      </c>
      <c r="Q28" s="88">
        <v>-40</v>
      </c>
      <c r="R28" s="88">
        <v>0</v>
      </c>
      <c r="S28" s="116">
        <v>0</v>
      </c>
      <c r="U28" s="115"/>
      <c r="V28" s="116"/>
      <c r="W28">
        <v>-41</v>
      </c>
      <c r="X28">
        <v>-87</v>
      </c>
      <c r="Y28">
        <v>6.74</v>
      </c>
      <c r="Z28">
        <v>-40</v>
      </c>
      <c r="AA28">
        <v>0</v>
      </c>
      <c r="AB28">
        <v>24.08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8.67</v>
      </c>
      <c r="M29" s="116">
        <v>0</v>
      </c>
      <c r="N29" s="115">
        <v>-49</v>
      </c>
      <c r="O29" s="88">
        <v>-75</v>
      </c>
      <c r="P29" s="88">
        <v>0</v>
      </c>
      <c r="Q29" s="88">
        <v>-35</v>
      </c>
      <c r="R29" s="88">
        <v>0</v>
      </c>
      <c r="S29" s="116">
        <v>0</v>
      </c>
      <c r="U29" s="115"/>
      <c r="V29" s="116"/>
      <c r="W29">
        <v>-49</v>
      </c>
      <c r="X29">
        <v>-75</v>
      </c>
      <c r="Y29">
        <v>8.67</v>
      </c>
      <c r="Z29">
        <v>-35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8.92</v>
      </c>
      <c r="M30" s="116">
        <v>0</v>
      </c>
      <c r="N30" s="115">
        <v>-47</v>
      </c>
      <c r="O30" s="88">
        <v>-37</v>
      </c>
      <c r="P30" s="88">
        <v>0</v>
      </c>
      <c r="Q30" s="88">
        <v>-30</v>
      </c>
      <c r="R30" s="88">
        <v>0</v>
      </c>
      <c r="S30" s="116">
        <v>0</v>
      </c>
      <c r="U30" s="115"/>
      <c r="V30" s="116"/>
      <c r="W30">
        <v>-47</v>
      </c>
      <c r="X30">
        <v>-37</v>
      </c>
      <c r="Y30">
        <v>8.92</v>
      </c>
      <c r="Z30">
        <v>-30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6.64</v>
      </c>
      <c r="M31" s="116">
        <v>0</v>
      </c>
      <c r="N31" s="115">
        <v>-48</v>
      </c>
      <c r="O31" s="88">
        <v>-45</v>
      </c>
      <c r="P31" s="88">
        <v>0</v>
      </c>
      <c r="Q31" s="88">
        <v>-25</v>
      </c>
      <c r="R31" s="88">
        <v>0</v>
      </c>
      <c r="S31" s="116">
        <v>0</v>
      </c>
      <c r="U31" s="115"/>
      <c r="V31" s="116"/>
      <c r="W31">
        <v>-48</v>
      </c>
      <c r="X31">
        <v>-45</v>
      </c>
      <c r="Y31">
        <v>6.64</v>
      </c>
      <c r="Z31">
        <v>-25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6.16</v>
      </c>
      <c r="M32" s="116">
        <v>0</v>
      </c>
      <c r="N32" s="115">
        <v>-53</v>
      </c>
      <c r="O32" s="88">
        <v>-58</v>
      </c>
      <c r="P32" s="88">
        <v>-20</v>
      </c>
      <c r="Q32" s="88">
        <v>-20</v>
      </c>
      <c r="R32" s="88">
        <v>0</v>
      </c>
      <c r="S32" s="116">
        <v>0</v>
      </c>
      <c r="U32" s="115"/>
      <c r="V32" s="116"/>
      <c r="W32">
        <v>-53</v>
      </c>
      <c r="X32">
        <v>-58</v>
      </c>
      <c r="Y32">
        <v>6.16</v>
      </c>
      <c r="Z32">
        <v>-20</v>
      </c>
      <c r="AA32">
        <v>0</v>
      </c>
      <c r="AB32">
        <v>-20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5.56</v>
      </c>
      <c r="M33" s="116">
        <v>0</v>
      </c>
      <c r="N33" s="115">
        <v>-62</v>
      </c>
      <c r="O33" s="88">
        <v>-82</v>
      </c>
      <c r="P33" s="88">
        <v>-40</v>
      </c>
      <c r="Q33" s="88">
        <v>-20</v>
      </c>
      <c r="R33" s="88">
        <v>0</v>
      </c>
      <c r="S33" s="116">
        <v>0</v>
      </c>
      <c r="U33" s="115"/>
      <c r="V33" s="116"/>
      <c r="W33">
        <v>-62</v>
      </c>
      <c r="X33">
        <v>-82</v>
      </c>
      <c r="Y33">
        <v>5.56</v>
      </c>
      <c r="Z33">
        <v>-20</v>
      </c>
      <c r="AA33">
        <v>0</v>
      </c>
      <c r="AB33">
        <v>-40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5.62</v>
      </c>
      <c r="M34" s="116">
        <v>0</v>
      </c>
      <c r="N34" s="115">
        <v>-64</v>
      </c>
      <c r="O34" s="88">
        <v>-80</v>
      </c>
      <c r="P34" s="88">
        <v>-40</v>
      </c>
      <c r="Q34" s="88">
        <v>-10</v>
      </c>
      <c r="R34" s="88">
        <v>0</v>
      </c>
      <c r="S34" s="116">
        <v>0</v>
      </c>
      <c r="U34" s="115"/>
      <c r="V34" s="116"/>
      <c r="W34">
        <v>-64</v>
      </c>
      <c r="X34">
        <v>-80</v>
      </c>
      <c r="Y34">
        <v>5.62</v>
      </c>
      <c r="Z34">
        <v>-10</v>
      </c>
      <c r="AA34">
        <v>0</v>
      </c>
      <c r="AB34">
        <v>-40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5.9</v>
      </c>
      <c r="M35" s="116">
        <v>0</v>
      </c>
      <c r="N35" s="115">
        <v>-89</v>
      </c>
      <c r="O35" s="88">
        <v>-78</v>
      </c>
      <c r="P35" s="88">
        <v>-85</v>
      </c>
      <c r="Q35" s="88">
        <v>0</v>
      </c>
      <c r="R35" s="88">
        <v>0</v>
      </c>
      <c r="S35" s="116">
        <v>0</v>
      </c>
      <c r="U35" s="115"/>
      <c r="V35" s="116"/>
      <c r="W35">
        <v>-89</v>
      </c>
      <c r="X35">
        <v>-78</v>
      </c>
      <c r="Y35">
        <v>5.9</v>
      </c>
      <c r="Z35">
        <v>0</v>
      </c>
      <c r="AA35">
        <v>0</v>
      </c>
      <c r="AB35">
        <v>-85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5.3</v>
      </c>
      <c r="M36" s="116">
        <v>0</v>
      </c>
      <c r="N36" s="115">
        <v>-115</v>
      </c>
      <c r="O36" s="88">
        <v>-70</v>
      </c>
      <c r="P36" s="88">
        <v>-85</v>
      </c>
      <c r="Q36" s="88">
        <v>0</v>
      </c>
      <c r="R36" s="88">
        <v>0</v>
      </c>
      <c r="S36" s="116">
        <v>0</v>
      </c>
      <c r="U36" s="115"/>
      <c r="V36" s="116"/>
      <c r="W36">
        <v>-115</v>
      </c>
      <c r="X36">
        <v>-70</v>
      </c>
      <c r="Y36">
        <v>5.3</v>
      </c>
      <c r="Z36">
        <v>0</v>
      </c>
      <c r="AA36">
        <v>0</v>
      </c>
      <c r="AB36">
        <v>-85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4.82</v>
      </c>
      <c r="M37" s="116">
        <v>0</v>
      </c>
      <c r="N37" s="115">
        <v>-112</v>
      </c>
      <c r="O37" s="88">
        <v>-62</v>
      </c>
      <c r="P37" s="88">
        <v>-90</v>
      </c>
      <c r="Q37" s="88">
        <v>0</v>
      </c>
      <c r="R37" s="88">
        <v>0</v>
      </c>
      <c r="S37" s="116">
        <v>0</v>
      </c>
      <c r="U37" s="115"/>
      <c r="V37" s="116"/>
      <c r="W37">
        <v>-112</v>
      </c>
      <c r="X37">
        <v>-62</v>
      </c>
      <c r="Y37">
        <v>4.82</v>
      </c>
      <c r="Z37">
        <v>0</v>
      </c>
      <c r="AA37">
        <v>0</v>
      </c>
      <c r="AB37">
        <v>-90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2.89</v>
      </c>
      <c r="M38" s="116">
        <v>0</v>
      </c>
      <c r="N38" s="115">
        <v>-86</v>
      </c>
      <c r="O38" s="88">
        <v>-34</v>
      </c>
      <c r="P38" s="88">
        <v>-70</v>
      </c>
      <c r="Q38" s="88">
        <v>0</v>
      </c>
      <c r="R38" s="88">
        <v>0</v>
      </c>
      <c r="S38" s="116">
        <v>0</v>
      </c>
      <c r="U38" s="115"/>
      <c r="V38" s="116"/>
      <c r="W38">
        <v>-86</v>
      </c>
      <c r="X38">
        <v>-34</v>
      </c>
      <c r="Y38">
        <v>2.89</v>
      </c>
      <c r="Z38">
        <v>0</v>
      </c>
      <c r="AA38">
        <v>0</v>
      </c>
      <c r="AB38">
        <v>-70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2.41</v>
      </c>
      <c r="M39" s="116">
        <v>10.01</v>
      </c>
      <c r="N39" s="115">
        <v>-132</v>
      </c>
      <c r="O39" s="88">
        <v>-25</v>
      </c>
      <c r="P39" s="88">
        <v>-80</v>
      </c>
      <c r="Q39" s="88">
        <v>0</v>
      </c>
      <c r="R39" s="88">
        <v>0</v>
      </c>
      <c r="S39" s="116">
        <v>0</v>
      </c>
      <c r="U39" s="115"/>
      <c r="V39" s="116"/>
      <c r="W39">
        <v>-132</v>
      </c>
      <c r="X39">
        <v>-25</v>
      </c>
      <c r="Y39">
        <v>2.41</v>
      </c>
      <c r="Z39">
        <v>0</v>
      </c>
      <c r="AA39">
        <v>10.01</v>
      </c>
      <c r="AB39">
        <v>-80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1.35</v>
      </c>
      <c r="M40" s="116">
        <v>9.9499999999999993</v>
      </c>
      <c r="N40" s="115">
        <v>-131</v>
      </c>
      <c r="O40" s="88">
        <v>-20</v>
      </c>
      <c r="P40" s="88">
        <v>-70</v>
      </c>
      <c r="Q40" s="88">
        <v>0</v>
      </c>
      <c r="R40" s="88">
        <v>0</v>
      </c>
      <c r="S40" s="116">
        <v>0</v>
      </c>
      <c r="U40" s="115"/>
      <c r="V40" s="116"/>
      <c r="W40">
        <v>-131</v>
      </c>
      <c r="X40">
        <v>-20</v>
      </c>
      <c r="Y40">
        <v>1.35</v>
      </c>
      <c r="Z40">
        <v>0</v>
      </c>
      <c r="AA40">
        <v>9.9499999999999993</v>
      </c>
      <c r="AB40">
        <v>-70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0.96</v>
      </c>
      <c r="M41" s="116">
        <v>8.57</v>
      </c>
      <c r="N41" s="115">
        <v>-131</v>
      </c>
      <c r="O41" s="88">
        <v>-35</v>
      </c>
      <c r="P41" s="88">
        <v>-75</v>
      </c>
      <c r="Q41" s="88">
        <v>0</v>
      </c>
      <c r="R41" s="88">
        <v>0</v>
      </c>
      <c r="S41" s="116">
        <v>0</v>
      </c>
      <c r="U41" s="115"/>
      <c r="V41" s="116"/>
      <c r="W41">
        <v>-131</v>
      </c>
      <c r="X41">
        <v>-35</v>
      </c>
      <c r="Y41">
        <v>0.96</v>
      </c>
      <c r="Z41">
        <v>0</v>
      </c>
      <c r="AA41">
        <v>8.57</v>
      </c>
      <c r="AB41">
        <v>-75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0.48</v>
      </c>
      <c r="M42" s="116">
        <v>6.74</v>
      </c>
      <c r="N42" s="115">
        <v>-133</v>
      </c>
      <c r="O42" s="88">
        <v>-43</v>
      </c>
      <c r="P42" s="88">
        <v>-75</v>
      </c>
      <c r="Q42" s="88">
        <v>0</v>
      </c>
      <c r="R42" s="88">
        <v>0</v>
      </c>
      <c r="S42" s="116">
        <v>0</v>
      </c>
      <c r="U42" s="115"/>
      <c r="V42" s="116"/>
      <c r="W42">
        <v>-133</v>
      </c>
      <c r="X42">
        <v>-43</v>
      </c>
      <c r="Y42">
        <v>0.48</v>
      </c>
      <c r="Z42">
        <v>0</v>
      </c>
      <c r="AA42">
        <v>6.74</v>
      </c>
      <c r="AB42">
        <v>-75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5.78</v>
      </c>
      <c r="N43" s="115">
        <v>-171</v>
      </c>
      <c r="O43" s="88">
        <v>-65</v>
      </c>
      <c r="P43" s="88">
        <v>-85</v>
      </c>
      <c r="Q43" s="88">
        <v>0</v>
      </c>
      <c r="R43" s="88">
        <v>-3</v>
      </c>
      <c r="S43" s="116">
        <v>0</v>
      </c>
      <c r="U43" s="115"/>
      <c r="V43" s="116"/>
      <c r="W43">
        <v>-171</v>
      </c>
      <c r="X43">
        <v>-65</v>
      </c>
      <c r="Y43">
        <v>-3</v>
      </c>
      <c r="Z43">
        <v>0</v>
      </c>
      <c r="AA43">
        <v>5.78</v>
      </c>
      <c r="AB43">
        <v>-85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3.18</v>
      </c>
      <c r="N44" s="115">
        <v>-161</v>
      </c>
      <c r="O44" s="88">
        <v>-75</v>
      </c>
      <c r="P44" s="88">
        <v>-80</v>
      </c>
      <c r="Q44" s="88">
        <v>0</v>
      </c>
      <c r="R44" s="88">
        <v>-4</v>
      </c>
      <c r="S44" s="116">
        <v>0</v>
      </c>
      <c r="U44" s="115"/>
      <c r="V44" s="116"/>
      <c r="W44">
        <v>-161</v>
      </c>
      <c r="X44">
        <v>-75</v>
      </c>
      <c r="Y44">
        <v>-4</v>
      </c>
      <c r="Z44">
        <v>0</v>
      </c>
      <c r="AA44">
        <v>3.18</v>
      </c>
      <c r="AB44">
        <v>-80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-118</v>
      </c>
      <c r="O45" s="88">
        <v>-100</v>
      </c>
      <c r="P45" s="88">
        <v>-80</v>
      </c>
      <c r="Q45" s="88">
        <v>0</v>
      </c>
      <c r="R45" s="88">
        <v>-5</v>
      </c>
      <c r="S45" s="116">
        <v>0</v>
      </c>
      <c r="U45" s="115"/>
      <c r="V45" s="116"/>
      <c r="W45">
        <v>-118</v>
      </c>
      <c r="X45">
        <v>-100</v>
      </c>
      <c r="Y45">
        <v>-5</v>
      </c>
      <c r="Z45">
        <v>0</v>
      </c>
      <c r="AA45">
        <v>0</v>
      </c>
      <c r="AB45">
        <v>-80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-117</v>
      </c>
      <c r="O46" s="88">
        <v>-110</v>
      </c>
      <c r="P46" s="88">
        <v>-80</v>
      </c>
      <c r="Q46" s="88">
        <v>0</v>
      </c>
      <c r="R46" s="88">
        <v>-6</v>
      </c>
      <c r="S46" s="116">
        <v>0</v>
      </c>
      <c r="U46" s="115"/>
      <c r="V46" s="116"/>
      <c r="W46">
        <v>-117</v>
      </c>
      <c r="X46">
        <v>-110</v>
      </c>
      <c r="Y46">
        <v>-6</v>
      </c>
      <c r="Z46">
        <v>0</v>
      </c>
      <c r="AA46">
        <v>0</v>
      </c>
      <c r="AB46">
        <v>-80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-27</v>
      </c>
      <c r="O47" s="88">
        <v>-135</v>
      </c>
      <c r="P47" s="88">
        <v>-45</v>
      </c>
      <c r="Q47" s="88">
        <v>0</v>
      </c>
      <c r="R47" s="88">
        <v>-7</v>
      </c>
      <c r="S47" s="116">
        <v>0</v>
      </c>
      <c r="U47" s="115"/>
      <c r="V47" s="116"/>
      <c r="W47">
        <v>-27</v>
      </c>
      <c r="X47">
        <v>-135</v>
      </c>
      <c r="Y47">
        <v>-7</v>
      </c>
      <c r="Z47">
        <v>0</v>
      </c>
      <c r="AA47">
        <v>0</v>
      </c>
      <c r="AB47">
        <v>-45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-53</v>
      </c>
      <c r="O48" s="88">
        <v>-142</v>
      </c>
      <c r="P48" s="88">
        <v>-45</v>
      </c>
      <c r="Q48" s="88">
        <v>0</v>
      </c>
      <c r="R48" s="88">
        <v>-7</v>
      </c>
      <c r="S48" s="116">
        <v>0</v>
      </c>
      <c r="U48" s="115"/>
      <c r="V48" s="116"/>
      <c r="W48">
        <v>-53</v>
      </c>
      <c r="X48">
        <v>-142</v>
      </c>
      <c r="Y48">
        <v>-7</v>
      </c>
      <c r="Z48">
        <v>0</v>
      </c>
      <c r="AA48">
        <v>0</v>
      </c>
      <c r="AB48">
        <v>-45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-54</v>
      </c>
      <c r="O49" s="88">
        <v>-73</v>
      </c>
      <c r="P49" s="88">
        <v>-50</v>
      </c>
      <c r="Q49" s="88">
        <v>0</v>
      </c>
      <c r="R49" s="88">
        <v>-8</v>
      </c>
      <c r="S49" s="116">
        <v>0</v>
      </c>
      <c r="U49" s="115"/>
      <c r="V49" s="116"/>
      <c r="W49">
        <v>-54</v>
      </c>
      <c r="X49">
        <v>-73</v>
      </c>
      <c r="Y49">
        <v>-8</v>
      </c>
      <c r="Z49">
        <v>0</v>
      </c>
      <c r="AA49">
        <v>0</v>
      </c>
      <c r="AB49">
        <v>-50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-52</v>
      </c>
      <c r="O50" s="88">
        <v>-21</v>
      </c>
      <c r="P50" s="88">
        <v>-55</v>
      </c>
      <c r="Q50" s="88">
        <v>0</v>
      </c>
      <c r="R50" s="88">
        <v>-8</v>
      </c>
      <c r="S50" s="116">
        <v>0</v>
      </c>
      <c r="U50" s="115"/>
      <c r="V50" s="116"/>
      <c r="W50">
        <v>-52</v>
      </c>
      <c r="X50">
        <v>-21</v>
      </c>
      <c r="Y50">
        <v>-8</v>
      </c>
      <c r="Z50">
        <v>0</v>
      </c>
      <c r="AA50">
        <v>0</v>
      </c>
      <c r="AB50">
        <v>-55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-63</v>
      </c>
      <c r="O51" s="88">
        <v>0</v>
      </c>
      <c r="P51" s="88">
        <v>-50</v>
      </c>
      <c r="Q51" s="88">
        <v>0</v>
      </c>
      <c r="R51" s="88">
        <v>-8</v>
      </c>
      <c r="S51" s="116">
        <v>0</v>
      </c>
      <c r="U51" s="115"/>
      <c r="V51" s="116"/>
      <c r="W51">
        <v>-63</v>
      </c>
      <c r="X51">
        <v>0</v>
      </c>
      <c r="Y51">
        <v>-8</v>
      </c>
      <c r="Z51">
        <v>0</v>
      </c>
      <c r="AA51">
        <v>0</v>
      </c>
      <c r="AB51">
        <v>-50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-39</v>
      </c>
      <c r="O52" s="88">
        <v>0</v>
      </c>
      <c r="P52" s="88">
        <v>-60</v>
      </c>
      <c r="Q52" s="88">
        <v>0</v>
      </c>
      <c r="R52" s="88">
        <v>-9</v>
      </c>
      <c r="S52" s="116">
        <v>0</v>
      </c>
      <c r="U52" s="115"/>
      <c r="V52" s="116"/>
      <c r="W52">
        <v>-39</v>
      </c>
      <c r="X52">
        <v>0</v>
      </c>
      <c r="Y52">
        <v>-9</v>
      </c>
      <c r="Z52">
        <v>0</v>
      </c>
      <c r="AA52">
        <v>0</v>
      </c>
      <c r="AB52">
        <v>-60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-45</v>
      </c>
      <c r="O53" s="88">
        <v>0</v>
      </c>
      <c r="P53" s="88">
        <v>-50</v>
      </c>
      <c r="Q53" s="88">
        <v>0</v>
      </c>
      <c r="R53" s="88">
        <v>-10</v>
      </c>
      <c r="S53" s="116">
        <v>0</v>
      </c>
      <c r="U53" s="115"/>
      <c r="V53" s="116"/>
      <c r="W53">
        <v>-45</v>
      </c>
      <c r="X53">
        <v>0</v>
      </c>
      <c r="Y53">
        <v>-10</v>
      </c>
      <c r="Z53">
        <v>0</v>
      </c>
      <c r="AA53">
        <v>0</v>
      </c>
      <c r="AB53">
        <v>-50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-26</v>
      </c>
      <c r="O54" s="88">
        <v>0</v>
      </c>
      <c r="P54" s="88">
        <v>-55</v>
      </c>
      <c r="Q54" s="88">
        <v>0</v>
      </c>
      <c r="R54" s="88">
        <v>-10</v>
      </c>
      <c r="S54" s="116">
        <v>0</v>
      </c>
      <c r="U54" s="115"/>
      <c r="V54" s="116"/>
      <c r="W54">
        <v>-26</v>
      </c>
      <c r="X54">
        <v>0</v>
      </c>
      <c r="Y54">
        <v>-10</v>
      </c>
      <c r="Z54">
        <v>0</v>
      </c>
      <c r="AA54">
        <v>0</v>
      </c>
      <c r="AB54">
        <v>-55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-22</v>
      </c>
      <c r="O55" s="88">
        <v>-3</v>
      </c>
      <c r="P55" s="88">
        <v>-165</v>
      </c>
      <c r="Q55" s="88">
        <v>0</v>
      </c>
      <c r="R55" s="88">
        <v>-10</v>
      </c>
      <c r="S55" s="116">
        <v>0</v>
      </c>
      <c r="U55" s="115"/>
      <c r="V55" s="116"/>
      <c r="W55">
        <v>-22</v>
      </c>
      <c r="X55">
        <v>-3</v>
      </c>
      <c r="Y55">
        <v>-10</v>
      </c>
      <c r="Z55">
        <v>0</v>
      </c>
      <c r="AA55">
        <v>0</v>
      </c>
      <c r="AB55">
        <v>-165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-64</v>
      </c>
      <c r="O56" s="88">
        <v>-63</v>
      </c>
      <c r="P56" s="88">
        <v>-95</v>
      </c>
      <c r="Q56" s="88">
        <v>0</v>
      </c>
      <c r="R56" s="88">
        <v>-10</v>
      </c>
      <c r="S56" s="116">
        <v>0</v>
      </c>
      <c r="U56" s="115"/>
      <c r="V56" s="116"/>
      <c r="W56">
        <v>-64</v>
      </c>
      <c r="X56">
        <v>-63</v>
      </c>
      <c r="Y56">
        <v>-10</v>
      </c>
      <c r="Z56">
        <v>0</v>
      </c>
      <c r="AA56">
        <v>0</v>
      </c>
      <c r="AB56">
        <v>-95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-41</v>
      </c>
      <c r="O57" s="88">
        <v>-65</v>
      </c>
      <c r="P57" s="88">
        <v>-35</v>
      </c>
      <c r="Q57" s="88">
        <v>0</v>
      </c>
      <c r="R57" s="88">
        <v>-10</v>
      </c>
      <c r="S57" s="116">
        <v>0</v>
      </c>
      <c r="U57" s="115"/>
      <c r="V57" s="116"/>
      <c r="W57">
        <v>-41</v>
      </c>
      <c r="X57">
        <v>-65</v>
      </c>
      <c r="Y57">
        <v>-10</v>
      </c>
      <c r="Z57">
        <v>0</v>
      </c>
      <c r="AA57">
        <v>0</v>
      </c>
      <c r="AB57">
        <v>-35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-61</v>
      </c>
      <c r="O58" s="88">
        <v>-65</v>
      </c>
      <c r="P58" s="88">
        <v>-35</v>
      </c>
      <c r="Q58" s="88">
        <v>0</v>
      </c>
      <c r="R58" s="88">
        <v>-10</v>
      </c>
      <c r="S58" s="116">
        <v>0</v>
      </c>
      <c r="U58" s="115"/>
      <c r="V58" s="116"/>
      <c r="W58">
        <v>-61</v>
      </c>
      <c r="X58">
        <v>-65</v>
      </c>
      <c r="Y58">
        <v>-10</v>
      </c>
      <c r="Z58">
        <v>0</v>
      </c>
      <c r="AA58">
        <v>0</v>
      </c>
      <c r="AB58">
        <v>-35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-47</v>
      </c>
      <c r="P59" s="88">
        <v>-25</v>
      </c>
      <c r="Q59" s="88">
        <v>0</v>
      </c>
      <c r="R59" s="88">
        <v>-11</v>
      </c>
      <c r="S59" s="116">
        <v>0</v>
      </c>
      <c r="U59" s="115"/>
      <c r="V59" s="116"/>
      <c r="W59">
        <v>0</v>
      </c>
      <c r="X59">
        <v>-47</v>
      </c>
      <c r="Y59">
        <v>-11</v>
      </c>
      <c r="Z59">
        <v>0</v>
      </c>
      <c r="AA59">
        <v>0</v>
      </c>
      <c r="AB59">
        <v>-25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-13</v>
      </c>
      <c r="O60" s="88">
        <v>-53</v>
      </c>
      <c r="P60" s="88">
        <v>-40</v>
      </c>
      <c r="Q60" s="88">
        <v>0</v>
      </c>
      <c r="R60" s="88">
        <v>-11</v>
      </c>
      <c r="S60" s="116">
        <v>0</v>
      </c>
      <c r="U60" s="115"/>
      <c r="V60" s="116"/>
      <c r="W60">
        <v>-13</v>
      </c>
      <c r="X60">
        <v>-53</v>
      </c>
      <c r="Y60">
        <v>-11</v>
      </c>
      <c r="Z60">
        <v>0</v>
      </c>
      <c r="AA60">
        <v>0</v>
      </c>
      <c r="AB60">
        <v>-40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-28</v>
      </c>
      <c r="O61" s="88">
        <v>-65</v>
      </c>
      <c r="P61" s="88">
        <v>-80</v>
      </c>
      <c r="Q61" s="88">
        <v>0</v>
      </c>
      <c r="R61" s="88">
        <v>-10</v>
      </c>
      <c r="S61" s="116">
        <v>0</v>
      </c>
      <c r="U61" s="115"/>
      <c r="V61" s="116"/>
      <c r="W61">
        <v>-28</v>
      </c>
      <c r="X61">
        <v>-65</v>
      </c>
      <c r="Y61">
        <v>-10</v>
      </c>
      <c r="Z61">
        <v>0</v>
      </c>
      <c r="AA61">
        <v>0</v>
      </c>
      <c r="AB61">
        <v>-80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-32</v>
      </c>
      <c r="O62" s="88">
        <v>-10</v>
      </c>
      <c r="P62" s="88">
        <v>-10</v>
      </c>
      <c r="Q62" s="88">
        <v>0</v>
      </c>
      <c r="R62" s="88">
        <v>-10</v>
      </c>
      <c r="S62" s="116">
        <v>0</v>
      </c>
      <c r="U62" s="115"/>
      <c r="V62" s="116"/>
      <c r="W62">
        <v>-32</v>
      </c>
      <c r="X62">
        <v>-10</v>
      </c>
      <c r="Y62">
        <v>-10</v>
      </c>
      <c r="Z62">
        <v>0</v>
      </c>
      <c r="AA62">
        <v>0</v>
      </c>
      <c r="AB62">
        <v>-10</v>
      </c>
    </row>
    <row r="63" spans="7:28">
      <c r="G63" t="s">
        <v>105</v>
      </c>
      <c r="H63" s="115">
        <v>9.6300000000000008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-3</v>
      </c>
      <c r="P63" s="88">
        <v>0</v>
      </c>
      <c r="Q63" s="88">
        <v>0</v>
      </c>
      <c r="R63" s="88">
        <v>-10</v>
      </c>
      <c r="S63" s="116">
        <v>0</v>
      </c>
      <c r="U63" s="115"/>
      <c r="V63" s="116"/>
      <c r="W63">
        <v>9.6300000000000008</v>
      </c>
      <c r="X63">
        <v>-3</v>
      </c>
      <c r="Y63">
        <v>-10</v>
      </c>
      <c r="Z63">
        <v>0</v>
      </c>
      <c r="AA63">
        <v>0</v>
      </c>
      <c r="AB63">
        <v>0</v>
      </c>
    </row>
    <row r="64" spans="7:28">
      <c r="G64" t="s">
        <v>106</v>
      </c>
      <c r="H64" s="115">
        <v>12.52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-3</v>
      </c>
      <c r="P64" s="88">
        <v>0</v>
      </c>
      <c r="Q64" s="88">
        <v>0</v>
      </c>
      <c r="R64" s="88">
        <v>-10</v>
      </c>
      <c r="S64" s="116">
        <v>0</v>
      </c>
      <c r="U64" s="115"/>
      <c r="V64" s="116"/>
      <c r="W64">
        <v>12.52</v>
      </c>
      <c r="X64">
        <v>-3</v>
      </c>
      <c r="Y64">
        <v>-10</v>
      </c>
      <c r="Z64">
        <v>0</v>
      </c>
      <c r="AA64">
        <v>0</v>
      </c>
      <c r="AB64">
        <v>0</v>
      </c>
    </row>
    <row r="65" spans="7:28">
      <c r="G65" t="s">
        <v>107</v>
      </c>
      <c r="H65" s="115">
        <v>40.450000000000003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-45</v>
      </c>
      <c r="P65" s="88">
        <v>0</v>
      </c>
      <c r="Q65" s="88">
        <v>0</v>
      </c>
      <c r="R65" s="88">
        <v>-9</v>
      </c>
      <c r="S65" s="116">
        <v>0</v>
      </c>
      <c r="U65" s="115"/>
      <c r="V65" s="116"/>
      <c r="W65">
        <v>40.450000000000003</v>
      </c>
      <c r="X65">
        <v>-45</v>
      </c>
      <c r="Y65">
        <v>-9</v>
      </c>
      <c r="Z65">
        <v>0</v>
      </c>
      <c r="AA65">
        <v>0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-43</v>
      </c>
      <c r="O66" s="88">
        <v>-65</v>
      </c>
      <c r="P66" s="88">
        <v>0</v>
      </c>
      <c r="Q66" s="88">
        <v>0</v>
      </c>
      <c r="R66" s="88">
        <v>-9</v>
      </c>
      <c r="S66" s="116">
        <v>0</v>
      </c>
      <c r="U66" s="115"/>
      <c r="V66" s="116"/>
      <c r="W66">
        <v>-43</v>
      </c>
      <c r="X66">
        <v>-65</v>
      </c>
      <c r="Y66">
        <v>-9</v>
      </c>
      <c r="Z66">
        <v>0</v>
      </c>
      <c r="AA66">
        <v>0</v>
      </c>
      <c r="AB66">
        <v>0</v>
      </c>
    </row>
    <row r="67" spans="7:28">
      <c r="G67" t="s">
        <v>109</v>
      </c>
      <c r="H67" s="115">
        <v>23.11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-50</v>
      </c>
      <c r="P67" s="88">
        <v>-20</v>
      </c>
      <c r="Q67" s="88">
        <v>0</v>
      </c>
      <c r="R67" s="88">
        <v>-9</v>
      </c>
      <c r="S67" s="116">
        <v>0</v>
      </c>
      <c r="U67" s="115"/>
      <c r="V67" s="116"/>
      <c r="W67">
        <v>23.11</v>
      </c>
      <c r="X67">
        <v>-50</v>
      </c>
      <c r="Y67">
        <v>-9</v>
      </c>
      <c r="Z67">
        <v>0</v>
      </c>
      <c r="AA67">
        <v>0</v>
      </c>
      <c r="AB67">
        <v>-20</v>
      </c>
    </row>
    <row r="68" spans="7:28">
      <c r="G68" t="s">
        <v>110</v>
      </c>
      <c r="H68" s="115">
        <v>46.23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-45</v>
      </c>
      <c r="P68" s="88">
        <v>-20</v>
      </c>
      <c r="Q68" s="88">
        <v>0</v>
      </c>
      <c r="R68" s="88">
        <v>-8</v>
      </c>
      <c r="S68" s="116">
        <v>0</v>
      </c>
      <c r="U68" s="115"/>
      <c r="V68" s="116"/>
      <c r="W68">
        <v>46.23</v>
      </c>
      <c r="X68">
        <v>-45</v>
      </c>
      <c r="Y68">
        <v>-8</v>
      </c>
      <c r="Z68">
        <v>0</v>
      </c>
      <c r="AA68">
        <v>0</v>
      </c>
      <c r="AB68">
        <v>-20</v>
      </c>
    </row>
    <row r="69" spans="7:28">
      <c r="G69" t="s">
        <v>111</v>
      </c>
      <c r="H69" s="115">
        <v>8.67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-45</v>
      </c>
      <c r="P69" s="88">
        <v>-20</v>
      </c>
      <c r="Q69" s="88">
        <v>0</v>
      </c>
      <c r="R69" s="88">
        <v>-7.5</v>
      </c>
      <c r="S69" s="116">
        <v>0</v>
      </c>
      <c r="U69" s="115"/>
      <c r="V69" s="116"/>
      <c r="W69">
        <v>8.67</v>
      </c>
      <c r="X69">
        <v>-45</v>
      </c>
      <c r="Y69">
        <v>-7.5</v>
      </c>
      <c r="Z69">
        <v>0</v>
      </c>
      <c r="AA69">
        <v>0</v>
      </c>
      <c r="AB69">
        <v>-20</v>
      </c>
    </row>
    <row r="70" spans="7:28">
      <c r="G70" t="s">
        <v>112</v>
      </c>
      <c r="H70" s="115">
        <v>10.59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-90</v>
      </c>
      <c r="P70" s="88">
        <v>-20</v>
      </c>
      <c r="Q70" s="88">
        <v>0</v>
      </c>
      <c r="R70" s="88">
        <v>-5.5</v>
      </c>
      <c r="S70" s="116">
        <v>0</v>
      </c>
      <c r="U70" s="115"/>
      <c r="V70" s="116"/>
      <c r="W70">
        <v>10.59</v>
      </c>
      <c r="X70">
        <v>-90</v>
      </c>
      <c r="Y70">
        <v>-5.5</v>
      </c>
      <c r="Z70">
        <v>0</v>
      </c>
      <c r="AA70">
        <v>0</v>
      </c>
      <c r="AB70">
        <v>-20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-10</v>
      </c>
      <c r="O71" s="88">
        <v>-70</v>
      </c>
      <c r="P71" s="88">
        <v>-20</v>
      </c>
      <c r="Q71" s="88">
        <v>0</v>
      </c>
      <c r="R71" s="88">
        <v>-4.7</v>
      </c>
      <c r="S71" s="116">
        <v>0</v>
      </c>
      <c r="U71" s="115"/>
      <c r="V71" s="116"/>
      <c r="W71">
        <v>-10</v>
      </c>
      <c r="X71">
        <v>-70</v>
      </c>
      <c r="Y71">
        <v>-4.7</v>
      </c>
      <c r="Z71">
        <v>0</v>
      </c>
      <c r="AA71">
        <v>0</v>
      </c>
      <c r="AB71">
        <v>-20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-16</v>
      </c>
      <c r="O72" s="88">
        <v>-30</v>
      </c>
      <c r="P72" s="88">
        <v>-25</v>
      </c>
      <c r="Q72" s="88">
        <v>0</v>
      </c>
      <c r="R72" s="88">
        <v>-3.7</v>
      </c>
      <c r="S72" s="116">
        <v>0</v>
      </c>
      <c r="U72" s="115"/>
      <c r="V72" s="116"/>
      <c r="W72">
        <v>-16</v>
      </c>
      <c r="X72">
        <v>-30</v>
      </c>
      <c r="Y72">
        <v>-3.7</v>
      </c>
      <c r="Z72">
        <v>0</v>
      </c>
      <c r="AA72">
        <v>0</v>
      </c>
      <c r="AB72">
        <v>-25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-24</v>
      </c>
      <c r="O73" s="88">
        <v>-25</v>
      </c>
      <c r="P73" s="88">
        <v>-25</v>
      </c>
      <c r="Q73" s="88">
        <v>0</v>
      </c>
      <c r="R73" s="88">
        <v>-2.5</v>
      </c>
      <c r="S73" s="116">
        <v>0</v>
      </c>
      <c r="U73" s="115"/>
      <c r="V73" s="116"/>
      <c r="W73">
        <v>-24</v>
      </c>
      <c r="X73">
        <v>-25</v>
      </c>
      <c r="Y73">
        <v>-2.5</v>
      </c>
      <c r="Z73">
        <v>0</v>
      </c>
      <c r="AA73">
        <v>0</v>
      </c>
      <c r="AB73">
        <v>-25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-10</v>
      </c>
      <c r="P74" s="88">
        <v>-20</v>
      </c>
      <c r="Q74" s="88">
        <v>0</v>
      </c>
      <c r="R74" s="88">
        <v>-1.5</v>
      </c>
      <c r="S74" s="116">
        <v>0</v>
      </c>
      <c r="U74" s="115"/>
      <c r="V74" s="116"/>
      <c r="W74">
        <v>0</v>
      </c>
      <c r="X74">
        <v>-10</v>
      </c>
      <c r="Y74">
        <v>-1.5</v>
      </c>
      <c r="Z74">
        <v>0</v>
      </c>
      <c r="AA74">
        <v>0</v>
      </c>
      <c r="AB74">
        <v>-20</v>
      </c>
    </row>
    <row r="75" spans="7:28">
      <c r="G75" t="s">
        <v>117</v>
      </c>
      <c r="H75" s="115">
        <v>30.82</v>
      </c>
      <c r="I75" s="88">
        <v>0</v>
      </c>
      <c r="J75" s="88">
        <v>9.6300000000000008</v>
      </c>
      <c r="K75" s="88">
        <v>0</v>
      </c>
      <c r="L75" s="88">
        <v>0</v>
      </c>
      <c r="M75" s="116">
        <v>0</v>
      </c>
      <c r="N75" s="115">
        <v>0</v>
      </c>
      <c r="O75" s="88">
        <v>-2</v>
      </c>
      <c r="P75" s="88">
        <v>0</v>
      </c>
      <c r="Q75" s="88">
        <v>0</v>
      </c>
      <c r="R75" s="88">
        <v>-1.5</v>
      </c>
      <c r="S75" s="116">
        <v>0</v>
      </c>
      <c r="U75" s="115"/>
      <c r="V75" s="116"/>
      <c r="W75">
        <v>30.82</v>
      </c>
      <c r="X75">
        <v>-2</v>
      </c>
      <c r="Y75">
        <v>-1.5</v>
      </c>
      <c r="Z75">
        <v>0</v>
      </c>
      <c r="AA75">
        <v>0</v>
      </c>
      <c r="AB75">
        <v>9.6300000000000008</v>
      </c>
    </row>
    <row r="76" spans="7:28">
      <c r="G76" t="s">
        <v>118</v>
      </c>
      <c r="H76" s="115">
        <v>24.08</v>
      </c>
      <c r="I76" s="88">
        <v>0</v>
      </c>
      <c r="J76" s="88">
        <v>9.6300000000000008</v>
      </c>
      <c r="K76" s="88">
        <v>0</v>
      </c>
      <c r="L76" s="88">
        <v>0</v>
      </c>
      <c r="M76" s="116">
        <v>0</v>
      </c>
      <c r="N76" s="115">
        <v>0</v>
      </c>
      <c r="O76" s="88">
        <v>-5</v>
      </c>
      <c r="P76" s="88">
        <v>0</v>
      </c>
      <c r="Q76" s="88">
        <v>0</v>
      </c>
      <c r="R76" s="88">
        <v>-0.5</v>
      </c>
      <c r="S76" s="116">
        <v>0</v>
      </c>
      <c r="U76" s="115"/>
      <c r="V76" s="116"/>
      <c r="W76">
        <v>24.08</v>
      </c>
      <c r="X76">
        <v>-5</v>
      </c>
      <c r="Y76">
        <v>-0.5</v>
      </c>
      <c r="Z76">
        <v>0</v>
      </c>
      <c r="AA76">
        <v>0</v>
      </c>
      <c r="AB76">
        <v>9.6300000000000008</v>
      </c>
    </row>
    <row r="77" spans="7:28">
      <c r="G77" t="s">
        <v>119</v>
      </c>
      <c r="H77" s="115">
        <v>7.7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-8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7.7</v>
      </c>
      <c r="X77">
        <v>-8</v>
      </c>
      <c r="Y77">
        <v>0</v>
      </c>
      <c r="Z77">
        <v>0</v>
      </c>
      <c r="AA77">
        <v>0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-11</v>
      </c>
      <c r="O78" s="88">
        <v>-20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-11</v>
      </c>
      <c r="X78">
        <v>-20</v>
      </c>
      <c r="Y78">
        <v>0</v>
      </c>
      <c r="Z78">
        <v>0</v>
      </c>
      <c r="AA78">
        <v>0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-62</v>
      </c>
      <c r="O79" s="88">
        <v>-7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-62</v>
      </c>
      <c r="X79">
        <v>-7</v>
      </c>
      <c r="Y79">
        <v>0</v>
      </c>
      <c r="Z79">
        <v>0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-63</v>
      </c>
      <c r="O80" s="88">
        <v>-3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-63</v>
      </c>
      <c r="X80">
        <v>-3</v>
      </c>
      <c r="Y80">
        <v>0</v>
      </c>
      <c r="Z80">
        <v>0</v>
      </c>
      <c r="AA80">
        <v>0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-91</v>
      </c>
      <c r="O81" s="88">
        <v>-20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-91</v>
      </c>
      <c r="X81">
        <v>-20</v>
      </c>
      <c r="Y81">
        <v>0</v>
      </c>
      <c r="Z81">
        <v>0</v>
      </c>
      <c r="AA81">
        <v>0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-87</v>
      </c>
      <c r="O82" s="88">
        <v>-20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-87</v>
      </c>
      <c r="X82">
        <v>-20</v>
      </c>
      <c r="Y82">
        <v>0</v>
      </c>
      <c r="Z82">
        <v>0</v>
      </c>
      <c r="AA82">
        <v>0</v>
      </c>
      <c r="AB82">
        <v>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-82</v>
      </c>
      <c r="O83" s="88">
        <v>-20</v>
      </c>
      <c r="P83" s="88">
        <v>-30</v>
      </c>
      <c r="Q83" s="88">
        <v>0</v>
      </c>
      <c r="R83" s="88">
        <v>0</v>
      </c>
      <c r="S83" s="116">
        <v>0</v>
      </c>
      <c r="U83" s="115"/>
      <c r="V83" s="116"/>
      <c r="W83">
        <v>-82</v>
      </c>
      <c r="X83">
        <v>-20</v>
      </c>
      <c r="Y83">
        <v>0</v>
      </c>
      <c r="Z83">
        <v>0</v>
      </c>
      <c r="AA83">
        <v>0</v>
      </c>
      <c r="AB83">
        <v>-30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-82</v>
      </c>
      <c r="O84" s="88">
        <v>-20</v>
      </c>
      <c r="P84" s="88">
        <v>-50</v>
      </c>
      <c r="Q84" s="88">
        <v>-10</v>
      </c>
      <c r="R84" s="88">
        <v>0</v>
      </c>
      <c r="S84" s="116">
        <v>0</v>
      </c>
      <c r="U84" s="115"/>
      <c r="V84" s="116"/>
      <c r="W84">
        <v>-82</v>
      </c>
      <c r="X84">
        <v>-20</v>
      </c>
      <c r="Y84">
        <v>0</v>
      </c>
      <c r="Z84">
        <v>-10</v>
      </c>
      <c r="AA84">
        <v>0</v>
      </c>
      <c r="AB84">
        <v>-50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-80</v>
      </c>
      <c r="O85" s="88">
        <v>-40</v>
      </c>
      <c r="P85" s="88">
        <v>-40</v>
      </c>
      <c r="Q85" s="88">
        <v>-10</v>
      </c>
      <c r="R85" s="88">
        <v>0</v>
      </c>
      <c r="S85" s="116">
        <v>0</v>
      </c>
      <c r="U85" s="115"/>
      <c r="V85" s="116"/>
      <c r="W85">
        <v>-80</v>
      </c>
      <c r="X85">
        <v>-40</v>
      </c>
      <c r="Y85">
        <v>0</v>
      </c>
      <c r="Z85">
        <v>-10</v>
      </c>
      <c r="AA85">
        <v>0</v>
      </c>
      <c r="AB85">
        <v>-40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-83</v>
      </c>
      <c r="O86" s="88">
        <v>-40</v>
      </c>
      <c r="P86" s="88">
        <v>-40</v>
      </c>
      <c r="Q86" s="88">
        <v>-10</v>
      </c>
      <c r="R86" s="88">
        <v>0</v>
      </c>
      <c r="S86" s="116">
        <v>0</v>
      </c>
      <c r="U86" s="115"/>
      <c r="V86" s="116"/>
      <c r="W86">
        <v>-83</v>
      </c>
      <c r="X86">
        <v>-40</v>
      </c>
      <c r="Y86">
        <v>0</v>
      </c>
      <c r="Z86">
        <v>-10</v>
      </c>
      <c r="AA86">
        <v>0</v>
      </c>
      <c r="AB86">
        <v>-40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-22</v>
      </c>
      <c r="O87" s="88">
        <v>-30</v>
      </c>
      <c r="P87" s="88">
        <v>-35</v>
      </c>
      <c r="Q87" s="88">
        <v>-15</v>
      </c>
      <c r="R87" s="88">
        <v>-3</v>
      </c>
      <c r="S87" s="116">
        <v>0</v>
      </c>
      <c r="U87" s="115"/>
      <c r="V87" s="116"/>
      <c r="W87">
        <v>-22</v>
      </c>
      <c r="X87">
        <v>-30</v>
      </c>
      <c r="Y87">
        <v>-3</v>
      </c>
      <c r="Z87">
        <v>-15</v>
      </c>
      <c r="AA87">
        <v>0</v>
      </c>
      <c r="AB87">
        <v>-35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-25</v>
      </c>
      <c r="O88" s="88">
        <v>-25</v>
      </c>
      <c r="P88" s="88">
        <v>-35</v>
      </c>
      <c r="Q88" s="88">
        <v>-20</v>
      </c>
      <c r="R88" s="88">
        <v>-3</v>
      </c>
      <c r="S88" s="116">
        <v>0</v>
      </c>
      <c r="U88" s="115"/>
      <c r="V88" s="116"/>
      <c r="W88">
        <v>-25</v>
      </c>
      <c r="X88">
        <v>-25</v>
      </c>
      <c r="Y88">
        <v>-3</v>
      </c>
      <c r="Z88">
        <v>-20</v>
      </c>
      <c r="AA88">
        <v>0</v>
      </c>
      <c r="AB88">
        <v>-35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-37</v>
      </c>
      <c r="O89" s="88">
        <v>0</v>
      </c>
      <c r="P89" s="88">
        <v>-35</v>
      </c>
      <c r="Q89" s="88">
        <v>-20</v>
      </c>
      <c r="R89" s="88">
        <v>-4</v>
      </c>
      <c r="S89" s="116">
        <v>0</v>
      </c>
      <c r="U89" s="115"/>
      <c r="V89" s="116"/>
      <c r="W89">
        <v>-37</v>
      </c>
      <c r="X89">
        <v>0</v>
      </c>
      <c r="Y89">
        <v>-4</v>
      </c>
      <c r="Z89">
        <v>-20</v>
      </c>
      <c r="AA89">
        <v>0</v>
      </c>
      <c r="AB89">
        <v>-35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-57</v>
      </c>
      <c r="O90" s="88">
        <v>0</v>
      </c>
      <c r="P90" s="88">
        <v>-35</v>
      </c>
      <c r="Q90" s="88">
        <v>-20</v>
      </c>
      <c r="R90" s="88">
        <v>-4</v>
      </c>
      <c r="S90" s="116">
        <v>0</v>
      </c>
      <c r="U90" s="115"/>
      <c r="V90" s="116"/>
      <c r="W90">
        <v>-57</v>
      </c>
      <c r="X90">
        <v>0</v>
      </c>
      <c r="Y90">
        <v>-4</v>
      </c>
      <c r="Z90">
        <v>-20</v>
      </c>
      <c r="AA90">
        <v>0</v>
      </c>
      <c r="AB90">
        <v>-35</v>
      </c>
    </row>
    <row r="91" spans="7:28">
      <c r="G91" t="s">
        <v>133</v>
      </c>
      <c r="H91" s="115">
        <v>0</v>
      </c>
      <c r="I91" s="88">
        <v>4.82</v>
      </c>
      <c r="J91" s="88">
        <v>0</v>
      </c>
      <c r="K91" s="88">
        <v>0</v>
      </c>
      <c r="L91" s="88">
        <v>0</v>
      </c>
      <c r="M91" s="116">
        <v>0</v>
      </c>
      <c r="N91" s="115">
        <v>-27</v>
      </c>
      <c r="O91" s="88">
        <v>0</v>
      </c>
      <c r="P91" s="88">
        <v>-85</v>
      </c>
      <c r="Q91" s="88">
        <v>-20</v>
      </c>
      <c r="R91" s="88">
        <v>-5</v>
      </c>
      <c r="S91" s="116">
        <v>0</v>
      </c>
      <c r="U91" s="115"/>
      <c r="V91" s="116"/>
      <c r="W91">
        <v>-27</v>
      </c>
      <c r="X91">
        <v>4.82</v>
      </c>
      <c r="Y91">
        <v>-5</v>
      </c>
      <c r="Z91">
        <v>-20</v>
      </c>
      <c r="AA91">
        <v>0</v>
      </c>
      <c r="AB91">
        <v>-85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-27</v>
      </c>
      <c r="O92" s="88">
        <v>0</v>
      </c>
      <c r="P92" s="88">
        <v>-40</v>
      </c>
      <c r="Q92" s="88">
        <v>-25</v>
      </c>
      <c r="R92" s="88">
        <v>-5</v>
      </c>
      <c r="S92" s="116">
        <v>0</v>
      </c>
      <c r="U92" s="115"/>
      <c r="V92" s="116"/>
      <c r="W92">
        <v>-27</v>
      </c>
      <c r="X92">
        <v>0</v>
      </c>
      <c r="Y92">
        <v>-5</v>
      </c>
      <c r="Z92">
        <v>-25</v>
      </c>
      <c r="AA92">
        <v>0</v>
      </c>
      <c r="AB92">
        <v>-40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-22</v>
      </c>
      <c r="O93" s="88">
        <v>0</v>
      </c>
      <c r="P93" s="88">
        <v>-30</v>
      </c>
      <c r="Q93" s="88">
        <v>-30</v>
      </c>
      <c r="R93" s="88">
        <v>-6</v>
      </c>
      <c r="S93" s="116">
        <v>0</v>
      </c>
      <c r="U93" s="115"/>
      <c r="V93" s="116"/>
      <c r="W93">
        <v>-22</v>
      </c>
      <c r="X93">
        <v>0</v>
      </c>
      <c r="Y93">
        <v>-6</v>
      </c>
      <c r="Z93">
        <v>-30</v>
      </c>
      <c r="AA93">
        <v>0</v>
      </c>
      <c r="AB93">
        <v>-30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-21</v>
      </c>
      <c r="O94" s="88">
        <v>0</v>
      </c>
      <c r="P94" s="88">
        <v>-30</v>
      </c>
      <c r="Q94" s="88">
        <v>-35</v>
      </c>
      <c r="R94" s="88">
        <v>-6</v>
      </c>
      <c r="S94" s="116">
        <v>0</v>
      </c>
      <c r="U94" s="115"/>
      <c r="V94" s="116"/>
      <c r="W94">
        <v>-21</v>
      </c>
      <c r="X94">
        <v>0</v>
      </c>
      <c r="Y94">
        <v>-6</v>
      </c>
      <c r="Z94">
        <v>-35</v>
      </c>
      <c r="AA94">
        <v>0</v>
      </c>
      <c r="AB94">
        <v>-30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-37</v>
      </c>
      <c r="O95" s="88">
        <v>0</v>
      </c>
      <c r="P95" s="88">
        <v>-20</v>
      </c>
      <c r="Q95" s="88">
        <v>-35</v>
      </c>
      <c r="R95" s="88">
        <v>-7</v>
      </c>
      <c r="S95" s="116">
        <v>0</v>
      </c>
      <c r="U95" s="115"/>
      <c r="V95" s="116"/>
      <c r="W95">
        <v>-37</v>
      </c>
      <c r="X95">
        <v>0</v>
      </c>
      <c r="Y95">
        <v>-7</v>
      </c>
      <c r="Z95">
        <v>-35</v>
      </c>
      <c r="AA95">
        <v>0</v>
      </c>
      <c r="AB95">
        <v>-20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-38</v>
      </c>
      <c r="O96" s="88">
        <v>0</v>
      </c>
      <c r="P96" s="88">
        <v>-25</v>
      </c>
      <c r="Q96" s="88">
        <v>-40</v>
      </c>
      <c r="R96" s="88">
        <v>-9</v>
      </c>
      <c r="S96" s="116">
        <v>0</v>
      </c>
      <c r="U96" s="115"/>
      <c r="V96" s="116"/>
      <c r="W96">
        <v>-38</v>
      </c>
      <c r="X96">
        <v>0</v>
      </c>
      <c r="Y96">
        <v>-9</v>
      </c>
      <c r="Z96">
        <v>-40</v>
      </c>
      <c r="AA96">
        <v>0</v>
      </c>
      <c r="AB96">
        <v>-25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-17</v>
      </c>
      <c r="O97" s="88">
        <v>0</v>
      </c>
      <c r="P97" s="88">
        <v>0</v>
      </c>
      <c r="Q97" s="88">
        <v>-40</v>
      </c>
      <c r="R97" s="88">
        <v>-9</v>
      </c>
      <c r="S97" s="116">
        <v>0</v>
      </c>
      <c r="U97" s="115"/>
      <c r="V97" s="116"/>
      <c r="W97">
        <v>-17</v>
      </c>
      <c r="X97">
        <v>0</v>
      </c>
      <c r="Y97">
        <v>-9</v>
      </c>
      <c r="Z97">
        <v>-40</v>
      </c>
      <c r="AA97">
        <v>0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-18</v>
      </c>
      <c r="O98" s="88">
        <v>0</v>
      </c>
      <c r="P98" s="88">
        <v>0</v>
      </c>
      <c r="Q98" s="88">
        <v>-40</v>
      </c>
      <c r="R98" s="88">
        <v>-9</v>
      </c>
      <c r="S98" s="116">
        <v>0</v>
      </c>
      <c r="U98" s="115"/>
      <c r="V98" s="116"/>
      <c r="W98">
        <v>-18</v>
      </c>
      <c r="X98">
        <v>0</v>
      </c>
      <c r="Y98">
        <v>-9</v>
      </c>
      <c r="Z98">
        <v>-40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5.3449999999999991E-2</v>
      </c>
      <c r="I99" s="111">
        <f t="shared" ref="I99:BQ99" si="1">SUM(I3:I98)/4000</f>
        <v>1.2050000000000001E-3</v>
      </c>
      <c r="J99" s="111">
        <f t="shared" si="1"/>
        <v>5.7784999999999996E-2</v>
      </c>
      <c r="K99" s="111">
        <f t="shared" si="1"/>
        <v>0</v>
      </c>
      <c r="L99" s="111">
        <f t="shared" si="1"/>
        <v>2.0874999999999998E-2</v>
      </c>
      <c r="M99" s="111">
        <f t="shared" si="1"/>
        <v>1.1057500000000001E-2</v>
      </c>
      <c r="N99" s="110">
        <f t="shared" si="1"/>
        <v>-1.38025</v>
      </c>
      <c r="O99" s="111">
        <f t="shared" si="1"/>
        <v>-1.0307500000000001</v>
      </c>
      <c r="P99" s="111">
        <f t="shared" si="1"/>
        <v>-0.74750000000000005</v>
      </c>
      <c r="Q99" s="111">
        <f t="shared" si="1"/>
        <v>-0.4375</v>
      </c>
      <c r="R99" s="111">
        <f t="shared" si="1"/>
        <v>-0.12371750000000001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-1.3268000000000002</v>
      </c>
      <c r="X99">
        <f t="shared" si="1"/>
        <v>-1.0295450000000002</v>
      </c>
      <c r="Y99">
        <f t="shared" si="1"/>
        <v>-0.1028425</v>
      </c>
      <c r="Z99">
        <f t="shared" si="1"/>
        <v>-0.4375</v>
      </c>
      <c r="AA99">
        <f t="shared" si="1"/>
        <v>1.1057500000000001E-2</v>
      </c>
      <c r="AB99">
        <f t="shared" si="1"/>
        <v>-0.68971499999999997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C16" sqref="C1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44977</v>
      </c>
      <c r="U2" s="115" t="s">
        <v>231</v>
      </c>
      <c r="V2" s="116" t="s">
        <v>230</v>
      </c>
      <c r="W2" s="30" t="s">
        <v>416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</row>
    <row r="45" spans="7:23">
      <c r="G45" t="s">
        <v>87</v>
      </c>
      <c r="H45" s="115">
        <v>10.99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10.99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</row>
    <row r="72" spans="7:23">
      <c r="G72" t="s">
        <v>114</v>
      </c>
      <c r="H72" s="115">
        <v>2.09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2.09</v>
      </c>
    </row>
    <row r="73" spans="7:23">
      <c r="G73" t="s">
        <v>115</v>
      </c>
      <c r="H73" s="115">
        <v>17.670000000000002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17.670000000000002</v>
      </c>
    </row>
    <row r="74" spans="7:23">
      <c r="G74" t="s">
        <v>116</v>
      </c>
      <c r="H74" s="115">
        <v>45.39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45.39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</row>
    <row r="83" spans="7:23">
      <c r="G83" t="s">
        <v>125</v>
      </c>
      <c r="H83" s="115">
        <v>57.21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57.21</v>
      </c>
    </row>
    <row r="84" spans="7:23">
      <c r="G84" t="s">
        <v>126</v>
      </c>
      <c r="H84" s="115">
        <v>39.51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39.51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4.3214999999999996E-2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4.3214999999999996E-2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44977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8.7612000000000005</v>
      </c>
      <c r="E3">
        <f>GT_NG!P3</f>
        <v>14.076311271116035</v>
      </c>
      <c r="F3">
        <f>GT_Spot!P3</f>
        <v>0</v>
      </c>
      <c r="G3">
        <f>PPCL_NG!P3</f>
        <v>42.00280018667911</v>
      </c>
      <c r="H3">
        <f>PPCL_Spot!P3</f>
        <v>0</v>
      </c>
      <c r="I3">
        <f>Bawana_NG!P3</f>
        <v>59.381489110407699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613.49205376253849</v>
      </c>
      <c r="P3" s="77">
        <v>28.9</v>
      </c>
      <c r="Q3" s="77">
        <v>19.260000000000002</v>
      </c>
      <c r="R3" s="80">
        <v>0</v>
      </c>
      <c r="S3" s="80">
        <v>0</v>
      </c>
      <c r="T3" s="78">
        <f>SUMPRODUCT(LTA!F3:AJ3,LTA!F$101:AJ$101,LTA!F$103:AJ$103)</f>
        <v>65.569999999999993</v>
      </c>
      <c r="U3" s="78">
        <f>SUMPRODUCT(LTA!F3:AJ3,LTA!F$102:AJ$102,LTA!F$103:AJ$103)</f>
        <v>60.910000000000004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2.27</v>
      </c>
      <c r="AB3" s="117">
        <f>-STOA!N3</f>
        <v>-103.78</v>
      </c>
      <c r="AC3">
        <f>SUMIF(B3:AB3,"&gt;0")*$AC$2-SUMIF(B3:AB3,"&lt;0")*($AC$2/(1-$AC$2))+SUMIF(AI3:AR3,"&gt;0")*$AC$2-SUMIF(AI3:AR3,"&lt;0")*($AC$2/(1-$AC$2))</f>
        <v>9.2719183281185931</v>
      </c>
      <c r="AD3">
        <f>SUM(B3:AB3,AI3:AR3)-AC3</f>
        <v>767.57193600262269</v>
      </c>
      <c r="AE3">
        <f>'IDT-1'!B3</f>
        <v>0</v>
      </c>
      <c r="AF3" s="26"/>
      <c r="AG3">
        <f>SUM(AD3:AF3)+AT3</f>
        <v>767.57193600262269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8.7612000000000005</v>
      </c>
      <c r="E4">
        <f>GT_NG!P4</f>
        <v>14.076311271116035</v>
      </c>
      <c r="F4">
        <f>GT_Spot!P4</f>
        <v>0</v>
      </c>
      <c r="G4">
        <f>PPCL_NG!P4</f>
        <v>42.00280018667911</v>
      </c>
      <c r="H4">
        <f>PPCL_Spot!P4</f>
        <v>0</v>
      </c>
      <c r="I4">
        <f>Bawana_NG!P4</f>
        <v>59.381489110407699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613.49156504107418</v>
      </c>
      <c r="P4" s="77">
        <v>28.9</v>
      </c>
      <c r="Q4" s="77">
        <v>19.260000000000002</v>
      </c>
      <c r="R4" s="80">
        <v>0</v>
      </c>
      <c r="S4" s="80">
        <v>0</v>
      </c>
      <c r="T4" s="78">
        <f>SUMPRODUCT(LTA!F4:AJ4,LTA!F$101:AJ$101,LTA!F$103:AJ$103)</f>
        <v>65.44</v>
      </c>
      <c r="U4" s="78">
        <f>SUMPRODUCT(LTA!F4:AJ4,LTA!F$102:AJ$102,LTA!F$103:AJ$103)</f>
        <v>61.13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-14</v>
      </c>
      <c r="AA4" s="117">
        <f>STOA!H4</f>
        <v>2.27</v>
      </c>
      <c r="AB4" s="117">
        <f>-STOA!N4</f>
        <v>-103.78</v>
      </c>
      <c r="AC4">
        <f t="shared" ref="AC4:AC67" si="0">SUMIF(B4:AB4,"&gt;0")*$AC$2-SUMIF(B4:AB4,"&lt;0")*($AC$2/(1-$AC$2))+SUMIF(AI4:AR4,"&gt;0")*$AC$2-SUMIF(AI4:AR4,"&lt;0")*($AC$2/(1-$AC$2))</f>
        <v>9.5124154704689836</v>
      </c>
      <c r="AD4">
        <f t="shared" ref="AD4:AD67" si="1">SUM(B4:AB4,AI4:AR4)-AC4</f>
        <v>740.42095013880805</v>
      </c>
      <c r="AE4">
        <f>'IDT-1'!B4</f>
        <v>0</v>
      </c>
      <c r="AF4" s="26"/>
      <c r="AG4">
        <f t="shared" ref="AG4:AG67" si="2">SUM(AD4:AF4)+AT4</f>
        <v>740.42095013880805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7.0924000000000005</v>
      </c>
      <c r="E5">
        <f>GT_NG!P5</f>
        <v>14.423096095264471</v>
      </c>
      <c r="F5">
        <f>GT_Spot!P5</f>
        <v>0</v>
      </c>
      <c r="G5">
        <f>PPCL_NG!P5</f>
        <v>42.00280018667911</v>
      </c>
      <c r="H5">
        <f>PPCL_Spot!P5</f>
        <v>0</v>
      </c>
      <c r="I5">
        <f>Bawana_NG!P5</f>
        <v>81.97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614.08868730582628</v>
      </c>
      <c r="P5" s="77">
        <v>28.9</v>
      </c>
      <c r="Q5" s="77">
        <v>19.260000000000002</v>
      </c>
      <c r="R5" s="80">
        <v>0</v>
      </c>
      <c r="S5" s="80">
        <v>0</v>
      </c>
      <c r="T5" s="78">
        <f>SUMPRODUCT(LTA!F5:AJ5,LTA!F$101:AJ$101,LTA!F$103:AJ$103)</f>
        <v>65.38</v>
      </c>
      <c r="U5" s="78">
        <f>SUMPRODUCT(LTA!F5:AJ5,LTA!F$102:AJ$102,LTA!F$103:AJ$103)</f>
        <v>64.069999999999993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-36</v>
      </c>
      <c r="AA5" s="117">
        <f>STOA!H5</f>
        <v>2.27</v>
      </c>
      <c r="AB5" s="117">
        <f>-STOA!N5</f>
        <v>-103.78</v>
      </c>
      <c r="AC5">
        <f t="shared" si="0"/>
        <v>10.262846960011441</v>
      </c>
      <c r="AD5">
        <f t="shared" si="1"/>
        <v>704.41413662775847</v>
      </c>
      <c r="AE5">
        <f>'IDT-1'!B5</f>
        <v>0</v>
      </c>
      <c r="AF5" s="26"/>
      <c r="AG5">
        <f t="shared" si="2"/>
        <v>704.41413662775847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7.0924000000000005</v>
      </c>
      <c r="E6">
        <f>GT_NG!P6</f>
        <v>14.423096095264471</v>
      </c>
      <c r="F6">
        <f>GT_Spot!P6</f>
        <v>0</v>
      </c>
      <c r="G6">
        <f>PPCL_NG!P6</f>
        <v>42.00280018667911</v>
      </c>
      <c r="H6">
        <f>PPCL_Spot!P6</f>
        <v>0</v>
      </c>
      <c r="I6">
        <f>Bawana_NG!P6</f>
        <v>81.97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624.05553767861488</v>
      </c>
      <c r="P6" s="77">
        <v>28.9</v>
      </c>
      <c r="Q6" s="77">
        <v>19.260000000000002</v>
      </c>
      <c r="R6" s="80">
        <v>0</v>
      </c>
      <c r="S6" s="80">
        <v>0</v>
      </c>
      <c r="T6" s="78">
        <f>SUMPRODUCT(LTA!F6:AJ6,LTA!F$101:AJ$101,LTA!F$103:AJ$103)</f>
        <v>65.099999999999994</v>
      </c>
      <c r="U6" s="78">
        <f>SUMPRODUCT(LTA!F6:AJ6,LTA!F$102:AJ$102,LTA!F$103:AJ$103)</f>
        <v>64.179999999999993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-55</v>
      </c>
      <c r="AA6" s="117">
        <f>STOA!H6</f>
        <v>2.27</v>
      </c>
      <c r="AB6" s="117">
        <f>-STOA!N6</f>
        <v>-103.78</v>
      </c>
      <c r="AC6">
        <f t="shared" si="0"/>
        <v>10.508865538691493</v>
      </c>
      <c r="AD6">
        <f t="shared" si="1"/>
        <v>695.96496842186696</v>
      </c>
      <c r="AE6">
        <f>'IDT-1'!B6</f>
        <v>0</v>
      </c>
      <c r="AF6" s="26"/>
      <c r="AG6">
        <f t="shared" si="2"/>
        <v>695.96496842186696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7.0924000000000005</v>
      </c>
      <c r="E7">
        <f>GT_NG!P7</f>
        <v>14.423096095264471</v>
      </c>
      <c r="F7">
        <f>GT_Spot!P7</f>
        <v>0</v>
      </c>
      <c r="G7">
        <f>PPCL_NG!P7</f>
        <v>42.00280018667911</v>
      </c>
      <c r="H7">
        <f>PPCL_Spot!P7</f>
        <v>0</v>
      </c>
      <c r="I7">
        <f>Bawana_NG!P7</f>
        <v>81.97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623.04582357557581</v>
      </c>
      <c r="P7" s="77">
        <v>28.9</v>
      </c>
      <c r="Q7" s="77">
        <v>19.260000000000002</v>
      </c>
      <c r="R7" s="80">
        <v>0</v>
      </c>
      <c r="S7" s="80">
        <v>0</v>
      </c>
      <c r="T7" s="78">
        <f>SUMPRODUCT(LTA!F7:AJ7,LTA!F$101:AJ$101,LTA!F$103:AJ$103)</f>
        <v>64.95</v>
      </c>
      <c r="U7" s="78">
        <f>SUMPRODUCT(LTA!F7:AJ7,LTA!F$102:AJ$102,LTA!F$103:AJ$103)</f>
        <v>64.28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-73</v>
      </c>
      <c r="AA7" s="117">
        <f>STOA!H7</f>
        <v>2.27</v>
      </c>
      <c r="AB7" s="117">
        <f>-STOA!N7</f>
        <v>-103.78</v>
      </c>
      <c r="AC7">
        <f t="shared" si="0"/>
        <v>10.668224477506463</v>
      </c>
      <c r="AD7">
        <f t="shared" si="1"/>
        <v>675.74589538001294</v>
      </c>
      <c r="AE7">
        <f>'IDT-1'!B7</f>
        <v>0</v>
      </c>
      <c r="AF7" s="26"/>
      <c r="AG7">
        <f t="shared" si="2"/>
        <v>675.74589538001294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7.0924000000000005</v>
      </c>
      <c r="E8">
        <f>GT_NG!P8</f>
        <v>14.423096095264471</v>
      </c>
      <c r="F8">
        <f>GT_Spot!P8</f>
        <v>0</v>
      </c>
      <c r="G8">
        <f>PPCL_NG!P8</f>
        <v>42.00280018667911</v>
      </c>
      <c r="H8">
        <f>PPCL_Spot!P8</f>
        <v>0</v>
      </c>
      <c r="I8">
        <f>Bawana_NG!P8</f>
        <v>81.97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623.04931006698109</v>
      </c>
      <c r="P8" s="77">
        <v>28.9</v>
      </c>
      <c r="Q8" s="77">
        <v>19.260000000000002</v>
      </c>
      <c r="R8" s="80">
        <v>0</v>
      </c>
      <c r="S8" s="80">
        <v>0</v>
      </c>
      <c r="T8" s="78">
        <f>SUMPRODUCT(LTA!F8:AJ8,LTA!F$101:AJ$101,LTA!F$103:AJ$103)</f>
        <v>63.21</v>
      </c>
      <c r="U8" s="78">
        <f>SUMPRODUCT(LTA!F8:AJ8,LTA!F$102:AJ$102,LTA!F$103:AJ$103)</f>
        <v>64.429999999999993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-87</v>
      </c>
      <c r="AA8" s="117">
        <f>STOA!H8</f>
        <v>2.27</v>
      </c>
      <c r="AB8" s="117">
        <f>-STOA!N8</f>
        <v>-103.78</v>
      </c>
      <c r="AC8">
        <f t="shared" si="0"/>
        <v>10.743044433852781</v>
      </c>
      <c r="AD8">
        <f t="shared" si="1"/>
        <v>664.08456191507184</v>
      </c>
      <c r="AE8">
        <f>'IDT-1'!B8</f>
        <v>0</v>
      </c>
      <c r="AF8" s="26"/>
      <c r="AG8">
        <f t="shared" si="2"/>
        <v>664.08456191507184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7.0924000000000005</v>
      </c>
      <c r="E9">
        <f>GT_NG!P9</f>
        <v>14.423096095264471</v>
      </c>
      <c r="F9">
        <f>GT_Spot!P9</f>
        <v>0</v>
      </c>
      <c r="G9">
        <f>PPCL_NG!P9</f>
        <v>42.00280018667911</v>
      </c>
      <c r="H9">
        <f>PPCL_Spot!P9</f>
        <v>0</v>
      </c>
      <c r="I9">
        <f>Bawana_NG!P9</f>
        <v>81.97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619.63331775276163</v>
      </c>
      <c r="P9" s="77">
        <v>28.9</v>
      </c>
      <c r="Q9" s="77">
        <v>19.260000000000002</v>
      </c>
      <c r="R9" s="80">
        <v>0</v>
      </c>
      <c r="S9" s="80">
        <v>0</v>
      </c>
      <c r="T9" s="78">
        <f>SUMPRODUCT(LTA!F9:AJ9,LTA!F$101:AJ$101,LTA!F$103:AJ$103)</f>
        <v>66.790000000000006</v>
      </c>
      <c r="U9" s="78">
        <f>SUMPRODUCT(LTA!F9:AJ9,LTA!F$102:AJ$102,LTA!F$103:AJ$103)</f>
        <v>64.52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-89</v>
      </c>
      <c r="AA9" s="117">
        <f>STOA!H9</f>
        <v>2.27</v>
      </c>
      <c r="AB9" s="117">
        <f>-STOA!N9</f>
        <v>-103.78</v>
      </c>
      <c r="AC9">
        <f t="shared" si="0"/>
        <v>10.887329741842775</v>
      </c>
      <c r="AD9">
        <f t="shared" si="1"/>
        <v>648.19428429286233</v>
      </c>
      <c r="AE9">
        <f>'IDT-1'!B9</f>
        <v>0</v>
      </c>
      <c r="AF9" s="26"/>
      <c r="AG9">
        <f t="shared" si="2"/>
        <v>648.19428429286233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-95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7.0924000000000005</v>
      </c>
      <c r="E10">
        <f>GT_NG!P10</f>
        <v>14.423096095264471</v>
      </c>
      <c r="F10">
        <f>GT_Spot!P10</f>
        <v>0</v>
      </c>
      <c r="G10">
        <f>PPCL_NG!P10</f>
        <v>42.00280018667911</v>
      </c>
      <c r="H10">
        <f>PPCL_Spot!P10</f>
        <v>0</v>
      </c>
      <c r="I10">
        <f>Bawana_NG!P10</f>
        <v>81.97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620.19724096288064</v>
      </c>
      <c r="P10" s="77">
        <v>28.9</v>
      </c>
      <c r="Q10" s="77">
        <v>19.260000000000002</v>
      </c>
      <c r="R10" s="80">
        <v>0</v>
      </c>
      <c r="S10" s="80">
        <v>0</v>
      </c>
      <c r="T10" s="78">
        <f>SUMPRODUCT(LTA!F10:AJ10,LTA!F$101:AJ$101,LTA!F$103:AJ$103)</f>
        <v>66.94</v>
      </c>
      <c r="U10" s="78">
        <f>SUMPRODUCT(LTA!F10:AJ10,LTA!F$102:AJ$102,LTA!F$103:AJ$103)</f>
        <v>62.08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-96</v>
      </c>
      <c r="AA10" s="117">
        <f>STOA!H10</f>
        <v>2.27</v>
      </c>
      <c r="AB10" s="117">
        <f>-STOA!N10</f>
        <v>-103.78</v>
      </c>
      <c r="AC10">
        <f t="shared" si="0"/>
        <v>10.934287158747189</v>
      </c>
      <c r="AD10">
        <f t="shared" si="1"/>
        <v>639.42125008607695</v>
      </c>
      <c r="AE10">
        <f>'IDT-1'!B10</f>
        <v>0</v>
      </c>
      <c r="AF10" s="26"/>
      <c r="AG10">
        <f t="shared" si="2"/>
        <v>639.42125008607695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7.0924000000000005</v>
      </c>
      <c r="E11">
        <f>GT_NG!P11</f>
        <v>14.423096095264471</v>
      </c>
      <c r="F11">
        <f>GT_Spot!P11</f>
        <v>0</v>
      </c>
      <c r="G11">
        <f>PPCL_NG!P11</f>
        <v>42.00280018667911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623.8670202719594</v>
      </c>
      <c r="P11" s="77">
        <v>28.9</v>
      </c>
      <c r="Q11" s="77">
        <v>19.260000000000002</v>
      </c>
      <c r="R11" s="80">
        <v>0</v>
      </c>
      <c r="S11" s="80">
        <v>0</v>
      </c>
      <c r="T11" s="78">
        <f>SUMPRODUCT(LTA!F11:AJ11,LTA!F$101:AJ$101,LTA!F$103:AJ$103)</f>
        <v>66.22</v>
      </c>
      <c r="U11" s="78">
        <f>SUMPRODUCT(LTA!F11:AJ11,LTA!F$102:AJ$102,LTA!F$103:AJ$103)</f>
        <v>67.67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-100</v>
      </c>
      <c r="AA11" s="117">
        <f>STOA!H11</f>
        <v>2.27</v>
      </c>
      <c r="AB11" s="117">
        <f>-STOA!N11</f>
        <v>-103.78</v>
      </c>
      <c r="AC11">
        <f t="shared" si="0"/>
        <v>11.060735824364228</v>
      </c>
      <c r="AD11">
        <f t="shared" si="1"/>
        <v>645.6284554577619</v>
      </c>
      <c r="AE11">
        <f>'IDT-1'!B11</f>
        <v>0</v>
      </c>
      <c r="AF11" s="26"/>
      <c r="AG11">
        <f t="shared" si="2"/>
        <v>645.6284554577619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-95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7.0924000000000005</v>
      </c>
      <c r="E12">
        <f>GT_NG!P12</f>
        <v>14.423096095264471</v>
      </c>
      <c r="F12">
        <f>GT_Spot!P12</f>
        <v>0</v>
      </c>
      <c r="G12">
        <f>PPCL_NG!P12</f>
        <v>42.00280018667911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623.86336813052515</v>
      </c>
      <c r="P12" s="77">
        <v>28.9</v>
      </c>
      <c r="Q12" s="77">
        <v>19.260000000000002</v>
      </c>
      <c r="R12" s="80">
        <v>0</v>
      </c>
      <c r="S12" s="80">
        <v>0</v>
      </c>
      <c r="T12" s="78">
        <f>SUMPRODUCT(LTA!F12:AJ12,LTA!F$101:AJ$101,LTA!F$103:AJ$103)</f>
        <v>65.66</v>
      </c>
      <c r="U12" s="78">
        <f>SUMPRODUCT(LTA!F12:AJ12,LTA!F$102:AJ$102,LTA!F$103:AJ$103)</f>
        <v>67.25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-109</v>
      </c>
      <c r="AA12" s="117">
        <f>STOA!H12</f>
        <v>2.27</v>
      </c>
      <c r="AB12" s="117">
        <f>-STOA!N12</f>
        <v>-103.78</v>
      </c>
      <c r="AC12">
        <f t="shared" si="0"/>
        <v>11.114226578174973</v>
      </c>
      <c r="AD12">
        <f t="shared" si="1"/>
        <v>637.5913125625168</v>
      </c>
      <c r="AE12">
        <f>'IDT-1'!B12</f>
        <v>0</v>
      </c>
      <c r="AF12" s="26"/>
      <c r="AG12">
        <f t="shared" si="2"/>
        <v>637.5913125625168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7.0924000000000005</v>
      </c>
      <c r="E13">
        <f>GT_NG!P13</f>
        <v>14.473774577679313</v>
      </c>
      <c r="F13">
        <f>GT_Spot!P13</f>
        <v>0</v>
      </c>
      <c r="G13">
        <f>PPCL_NG!P13</f>
        <v>42.00280018667911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621.49835818391443</v>
      </c>
      <c r="P13" s="77">
        <v>28.9</v>
      </c>
      <c r="Q13" s="77">
        <v>19.260000000000002</v>
      </c>
      <c r="R13" s="80">
        <v>0</v>
      </c>
      <c r="S13" s="80">
        <v>0</v>
      </c>
      <c r="T13" s="78">
        <f>SUMPRODUCT(LTA!F13:AJ13,LTA!F$101:AJ$101,LTA!F$103:AJ$103)</f>
        <v>65.3</v>
      </c>
      <c r="U13" s="78">
        <f>SUMPRODUCT(LTA!F13:AJ13,LTA!F$102:AJ$102,LTA!F$103:AJ$103)</f>
        <v>66.92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-117</v>
      </c>
      <c r="AA13" s="117">
        <f>STOA!H13</f>
        <v>2.27</v>
      </c>
      <c r="AB13" s="117">
        <f>-STOA!N13</f>
        <v>-103.78</v>
      </c>
      <c r="AC13">
        <f t="shared" si="0"/>
        <v>11.096666588812244</v>
      </c>
      <c r="AD13">
        <f t="shared" si="1"/>
        <v>633.60454108768363</v>
      </c>
      <c r="AE13">
        <f>'IDT-1'!B13</f>
        <v>0</v>
      </c>
      <c r="AF13" s="26"/>
      <c r="AG13">
        <f t="shared" si="2"/>
        <v>633.60454108768363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7.0924000000000005</v>
      </c>
      <c r="E14">
        <f>GT_NG!P14</f>
        <v>14.473774577679313</v>
      </c>
      <c r="F14">
        <f>GT_Spot!P14</f>
        <v>0</v>
      </c>
      <c r="G14">
        <f>PPCL_NG!P14</f>
        <v>42.00280018667911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621.4880393649795</v>
      </c>
      <c r="P14" s="77">
        <v>28.9</v>
      </c>
      <c r="Q14" s="77">
        <v>19.260000000000002</v>
      </c>
      <c r="R14" s="80">
        <v>0</v>
      </c>
      <c r="S14" s="80">
        <v>0</v>
      </c>
      <c r="T14" s="78">
        <f>SUMPRODUCT(LTA!F14:AJ14,LTA!F$101:AJ$101,LTA!F$103:AJ$103)</f>
        <v>64.88</v>
      </c>
      <c r="U14" s="78">
        <f>SUMPRODUCT(LTA!F14:AJ14,LTA!F$102:AJ$102,LTA!F$103:AJ$103)</f>
        <v>66.680000000000007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-123</v>
      </c>
      <c r="AA14" s="117">
        <f>STOA!H14</f>
        <v>2.27</v>
      </c>
      <c r="AB14" s="117">
        <f>-STOA!N14</f>
        <v>-103.78</v>
      </c>
      <c r="AC14">
        <f t="shared" si="0"/>
        <v>11.117402165772205</v>
      </c>
      <c r="AD14">
        <f t="shared" si="1"/>
        <v>629.91348669178899</v>
      </c>
      <c r="AE14">
        <f>'IDT-1'!B14</f>
        <v>0</v>
      </c>
      <c r="AF14" s="26"/>
      <c r="AG14">
        <f t="shared" si="2"/>
        <v>629.91348669178899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5.4236000000000004</v>
      </c>
      <c r="E15">
        <f>GT_NG!P15</f>
        <v>14.027311522048365</v>
      </c>
      <c r="F15">
        <f>GT_Spot!P15</f>
        <v>0</v>
      </c>
      <c r="G15">
        <f>PPCL_NG!P15</f>
        <v>42.00280018667911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622.52572472231429</v>
      </c>
      <c r="P15" s="77">
        <v>28.9</v>
      </c>
      <c r="Q15" s="77">
        <v>19.260000000000002</v>
      </c>
      <c r="R15" s="80">
        <v>0</v>
      </c>
      <c r="S15" s="80">
        <v>0</v>
      </c>
      <c r="T15" s="78">
        <f>SUMPRODUCT(LTA!F15:AJ15,LTA!F$101:AJ$101,LTA!F$103:AJ$103)</f>
        <v>69.56</v>
      </c>
      <c r="U15" s="78">
        <f>SUMPRODUCT(LTA!F15:AJ15,LTA!F$102:AJ$102,LTA!F$103:AJ$103)</f>
        <v>66.239999999999995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-120</v>
      </c>
      <c r="AA15" s="117">
        <f>STOA!H15</f>
        <v>2.27</v>
      </c>
      <c r="AB15" s="117">
        <f>-STOA!N15</f>
        <v>-103.78</v>
      </c>
      <c r="AC15">
        <f t="shared" si="0"/>
        <v>11.234012757249152</v>
      </c>
      <c r="AD15">
        <f t="shared" si="1"/>
        <v>622.95929840201586</v>
      </c>
      <c r="AE15">
        <f>'IDT-1'!B15</f>
        <v>0</v>
      </c>
      <c r="AF15" s="26"/>
      <c r="AG15">
        <f t="shared" si="2"/>
        <v>622.95929840201586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5.4236000000000004</v>
      </c>
      <c r="E16">
        <f>GT_NG!P16</f>
        <v>14.027311522048365</v>
      </c>
      <c r="F16">
        <f>GT_Spot!P16</f>
        <v>0</v>
      </c>
      <c r="G16">
        <f>PPCL_NG!P16</f>
        <v>42.00280018667911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622.52999537093388</v>
      </c>
      <c r="P16" s="77">
        <v>28.9</v>
      </c>
      <c r="Q16" s="77">
        <v>19.260000000000002</v>
      </c>
      <c r="R16" s="80">
        <v>0</v>
      </c>
      <c r="S16" s="80">
        <v>0</v>
      </c>
      <c r="T16" s="78">
        <f>SUMPRODUCT(LTA!F16:AJ16,LTA!F$101:AJ$101,LTA!F$103:AJ$103)</f>
        <v>69.399999999999991</v>
      </c>
      <c r="U16" s="78">
        <f>SUMPRODUCT(LTA!F16:AJ16,LTA!F$102:AJ$102,LTA!F$103:AJ$103)</f>
        <v>65.760000000000005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-131</v>
      </c>
      <c r="AA16" s="117">
        <f>STOA!H16</f>
        <v>2.27</v>
      </c>
      <c r="AB16" s="117">
        <f>-STOA!N16</f>
        <v>-103.78</v>
      </c>
      <c r="AC16">
        <f t="shared" si="0"/>
        <v>11.210662083912611</v>
      </c>
      <c r="AD16">
        <f t="shared" si="1"/>
        <v>624.34691972397184</v>
      </c>
      <c r="AE16">
        <f>'IDT-1'!B16</f>
        <v>0</v>
      </c>
      <c r="AF16" s="26"/>
      <c r="AG16">
        <f t="shared" si="2"/>
        <v>624.34691972397184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5.4236000000000004</v>
      </c>
      <c r="E17">
        <f>GT_NG!P17</f>
        <v>14.027311522048365</v>
      </c>
      <c r="F17">
        <f>GT_Spot!P17</f>
        <v>0</v>
      </c>
      <c r="G17">
        <f>PPCL_NG!P17</f>
        <v>42.00280018667911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621.24682061805549</v>
      </c>
      <c r="P17" s="77">
        <v>28.9</v>
      </c>
      <c r="Q17" s="77">
        <v>19.260000000000002</v>
      </c>
      <c r="R17" s="80">
        <v>0</v>
      </c>
      <c r="S17" s="80">
        <v>0</v>
      </c>
      <c r="T17" s="78">
        <f>SUMPRODUCT(LTA!F17:AJ17,LTA!F$101:AJ$101,LTA!F$103:AJ$103)</f>
        <v>68.13</v>
      </c>
      <c r="U17" s="78">
        <f>SUMPRODUCT(LTA!F17:AJ17,LTA!F$102:AJ$102,LTA!F$103:AJ$103)</f>
        <v>70.55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-158</v>
      </c>
      <c r="AA17" s="117">
        <f>STOA!H17</f>
        <v>2.27</v>
      </c>
      <c r="AB17" s="117">
        <f>-STOA!N17</f>
        <v>-103.78</v>
      </c>
      <c r="AC17">
        <f t="shared" si="0"/>
        <v>11.168199253431915</v>
      </c>
      <c r="AD17">
        <f t="shared" si="1"/>
        <v>633.6262078015742</v>
      </c>
      <c r="AE17">
        <f>'IDT-1'!B17</f>
        <v>0</v>
      </c>
      <c r="AF17" s="26"/>
      <c r="AG17">
        <f t="shared" si="2"/>
        <v>633.6262078015742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5.4236000000000004</v>
      </c>
      <c r="E18">
        <f>GT_NG!P18</f>
        <v>14.027311522048365</v>
      </c>
      <c r="F18">
        <f>GT_Spot!P18</f>
        <v>0</v>
      </c>
      <c r="G18">
        <f>PPCL_NG!P18</f>
        <v>42.00280018667911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625.47839279756386</v>
      </c>
      <c r="P18" s="77">
        <v>28.9</v>
      </c>
      <c r="Q18" s="77">
        <v>19.260000000000002</v>
      </c>
      <c r="R18" s="80">
        <v>0</v>
      </c>
      <c r="S18" s="80">
        <v>0</v>
      </c>
      <c r="T18" s="78">
        <f>SUMPRODUCT(LTA!F18:AJ18,LTA!F$101:AJ$101,LTA!F$103:AJ$103)</f>
        <v>67.820000000000007</v>
      </c>
      <c r="U18" s="78">
        <f>SUMPRODUCT(LTA!F18:AJ18,LTA!F$102:AJ$102,LTA!F$103:AJ$103)</f>
        <v>69.89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-153</v>
      </c>
      <c r="AA18" s="117">
        <f>STOA!H18</f>
        <v>2.27</v>
      </c>
      <c r="AB18" s="117">
        <f>-STOA!N18</f>
        <v>-103.78</v>
      </c>
      <c r="AC18">
        <f t="shared" si="0"/>
        <v>11.152510451000612</v>
      </c>
      <c r="AD18">
        <f t="shared" si="1"/>
        <v>641.90346878351397</v>
      </c>
      <c r="AE18">
        <f>'IDT-1'!B18</f>
        <v>0</v>
      </c>
      <c r="AF18" s="26"/>
      <c r="AG18">
        <f t="shared" si="2"/>
        <v>641.90346878351397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5.4236000000000004</v>
      </c>
      <c r="E19">
        <f>GT_NG!P19</f>
        <v>14.027311522048365</v>
      </c>
      <c r="F19">
        <f>GT_Spot!P19</f>
        <v>0</v>
      </c>
      <c r="G19">
        <f>PPCL_NG!P19</f>
        <v>42.00280018667911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628.35674861051871</v>
      </c>
      <c r="P19" s="77">
        <v>27.840000000000003</v>
      </c>
      <c r="Q19" s="77">
        <v>19.260000000000002</v>
      </c>
      <c r="R19" s="80">
        <v>0</v>
      </c>
      <c r="S19" s="80">
        <v>0</v>
      </c>
      <c r="T19" s="78">
        <f>SUMPRODUCT(LTA!F19:AJ19,LTA!F$101:AJ$101,LTA!F$103:AJ$103)</f>
        <v>67.61</v>
      </c>
      <c r="U19" s="78">
        <f>SUMPRODUCT(LTA!F19:AJ19,LTA!F$102:AJ$102,LTA!F$103:AJ$103)</f>
        <v>69.790000000000006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-133</v>
      </c>
      <c r="AA19" s="117">
        <f>STOA!H19</f>
        <v>2.27</v>
      </c>
      <c r="AB19" s="117">
        <f>-STOA!N19</f>
        <v>-103.78</v>
      </c>
      <c r="AC19">
        <f t="shared" si="0"/>
        <v>11.15690585463242</v>
      </c>
      <c r="AD19">
        <f t="shared" si="1"/>
        <v>644.40742919283696</v>
      </c>
      <c r="AE19">
        <f>'IDT-1'!B19</f>
        <v>0</v>
      </c>
      <c r="AF19" s="26"/>
      <c r="AG19">
        <f t="shared" si="2"/>
        <v>644.40742919283696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5.4236000000000004</v>
      </c>
      <c r="E20">
        <f>GT_NG!P20</f>
        <v>14.027311522048365</v>
      </c>
      <c r="F20">
        <f>GT_Spot!P20</f>
        <v>0</v>
      </c>
      <c r="G20">
        <f>PPCL_NG!P20</f>
        <v>42.00280018667911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628.33881069561164</v>
      </c>
      <c r="P20" s="77">
        <v>27.840000000000003</v>
      </c>
      <c r="Q20" s="77">
        <v>19.260000000000002</v>
      </c>
      <c r="R20" s="80">
        <v>0</v>
      </c>
      <c r="S20" s="80">
        <v>0</v>
      </c>
      <c r="T20" s="78">
        <f>SUMPRODUCT(LTA!F20:AJ20,LTA!F$101:AJ$101,LTA!F$103:AJ$103)</f>
        <v>65.819999999999993</v>
      </c>
      <c r="U20" s="78">
        <f>SUMPRODUCT(LTA!F20:AJ20,LTA!F$102:AJ$102,LTA!F$103:AJ$103)</f>
        <v>69.61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-115</v>
      </c>
      <c r="AA20" s="117">
        <f>STOA!H20</f>
        <v>2.27</v>
      </c>
      <c r="AB20" s="117">
        <f>-STOA!N20</f>
        <v>-103.78</v>
      </c>
      <c r="AC20">
        <f t="shared" si="0"/>
        <v>10.952971323015136</v>
      </c>
      <c r="AD20">
        <f t="shared" si="1"/>
        <v>663.62342580954726</v>
      </c>
      <c r="AE20">
        <f>'IDT-1'!B20</f>
        <v>0</v>
      </c>
      <c r="AF20" s="26"/>
      <c r="AG20">
        <f t="shared" si="2"/>
        <v>663.62342580954726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7.0924000000000005</v>
      </c>
      <c r="E21">
        <f>GT_NG!P21</f>
        <v>14.027311522048365</v>
      </c>
      <c r="F21">
        <f>GT_Spot!P21</f>
        <v>0</v>
      </c>
      <c r="G21">
        <f>PPCL_NG!P21</f>
        <v>42.00280018667911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608.78421015669437</v>
      </c>
      <c r="P21" s="77">
        <v>27.840000000000003</v>
      </c>
      <c r="Q21" s="77">
        <v>19.260000000000002</v>
      </c>
      <c r="R21" s="80">
        <v>0</v>
      </c>
      <c r="S21" s="80">
        <v>0</v>
      </c>
      <c r="T21" s="78">
        <f>SUMPRODUCT(LTA!F21:AJ21,LTA!F$101:AJ$101,LTA!F$103:AJ$103)</f>
        <v>64.990000000000009</v>
      </c>
      <c r="U21" s="78">
        <f>SUMPRODUCT(LTA!F21:AJ21,LTA!F$102:AJ$102,LTA!F$103:AJ$103)</f>
        <v>55.099999999999994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-60</v>
      </c>
      <c r="AA21" s="117">
        <f>STOA!H21</f>
        <v>2.27</v>
      </c>
      <c r="AB21" s="117">
        <f>-STOA!N21</f>
        <v>-103.78</v>
      </c>
      <c r="AC21">
        <f t="shared" si="0"/>
        <v>10.172287264551924</v>
      </c>
      <c r="AD21">
        <f t="shared" si="1"/>
        <v>686.17830932909328</v>
      </c>
      <c r="AE21">
        <f>'IDT-1'!B21</f>
        <v>0</v>
      </c>
      <c r="AF21" s="26"/>
      <c r="AG21">
        <f t="shared" si="2"/>
        <v>686.17830932909328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7.0924000000000005</v>
      </c>
      <c r="E22">
        <f>GT_NG!P22</f>
        <v>14.027311522048365</v>
      </c>
      <c r="F22">
        <f>GT_Spot!P22</f>
        <v>0</v>
      </c>
      <c r="G22">
        <f>PPCL_NG!P22</f>
        <v>42.00280018667911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606.86746118546478</v>
      </c>
      <c r="P22" s="77">
        <v>27.840000000000003</v>
      </c>
      <c r="Q22" s="77">
        <v>19.260000000000002</v>
      </c>
      <c r="R22" s="80">
        <v>0</v>
      </c>
      <c r="S22" s="80">
        <v>0</v>
      </c>
      <c r="T22" s="78">
        <f>SUMPRODUCT(LTA!F22:AJ22,LTA!F$101:AJ$101,LTA!F$103:AJ$103)</f>
        <v>64.89</v>
      </c>
      <c r="U22" s="78">
        <f>SUMPRODUCT(LTA!F22:AJ22,LTA!F$102:AJ$102,LTA!F$103:AJ$103)</f>
        <v>57.629999999999995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-29</v>
      </c>
      <c r="AA22" s="117">
        <f>STOA!H22</f>
        <v>2.27</v>
      </c>
      <c r="AB22" s="117">
        <f>-STOA!N22</f>
        <v>-103.78</v>
      </c>
      <c r="AC22">
        <f t="shared" si="0"/>
        <v>9.8305569002394826</v>
      </c>
      <c r="AD22">
        <f t="shared" si="1"/>
        <v>726.03329072217593</v>
      </c>
      <c r="AE22">
        <f>'IDT-1'!B22</f>
        <v>0</v>
      </c>
      <c r="AF22" s="26"/>
      <c r="AG22">
        <f t="shared" si="2"/>
        <v>726.03329072217593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7.0924000000000005</v>
      </c>
      <c r="E23">
        <f>GT_NG!P23</f>
        <v>14.027311522048365</v>
      </c>
      <c r="F23">
        <f>GT_Spot!P23</f>
        <v>0</v>
      </c>
      <c r="G23">
        <f>PPCL_NG!P23</f>
        <v>42.00280018667911</v>
      </c>
      <c r="H23">
        <f>PPCL_Spot!P23</f>
        <v>0</v>
      </c>
      <c r="I23">
        <f>Bawana_NG!P23</f>
        <v>79.249999999999986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684.96850413080256</v>
      </c>
      <c r="P23" s="77">
        <v>58.865482658072438</v>
      </c>
      <c r="Q23" s="77">
        <v>33.839999999999996</v>
      </c>
      <c r="R23" s="80">
        <v>0</v>
      </c>
      <c r="S23" s="80">
        <v>0</v>
      </c>
      <c r="T23" s="78">
        <f>SUMPRODUCT(LTA!F23:AJ23,LTA!F$101:AJ$101,LTA!F$103:AJ$103)</f>
        <v>65.349999999999994</v>
      </c>
      <c r="U23" s="78">
        <f>SUMPRODUCT(LTA!F23:AJ23,LTA!F$102:AJ$102,LTA!F$103:AJ$103)</f>
        <v>57.309999999999995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2.27</v>
      </c>
      <c r="AB23" s="117">
        <f>-STOA!N23</f>
        <v>-103.78</v>
      </c>
      <c r="AC23">
        <f t="shared" si="0"/>
        <v>11.33346873157309</v>
      </c>
      <c r="AD23">
        <f t="shared" si="1"/>
        <v>792.8630297660294</v>
      </c>
      <c r="AE23">
        <f>'IDT-1'!B23</f>
        <v>0</v>
      </c>
      <c r="AF23" s="26"/>
      <c r="AG23">
        <f t="shared" si="2"/>
        <v>792.8630297660294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-137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7.0924000000000005</v>
      </c>
      <c r="E24">
        <f>GT_NG!P24</f>
        <v>14.027311522048365</v>
      </c>
      <c r="F24">
        <f>GT_Spot!P24</f>
        <v>0</v>
      </c>
      <c r="G24">
        <f>PPCL_NG!P24</f>
        <v>42.00280018667911</v>
      </c>
      <c r="H24">
        <f>PPCL_Spot!P24</f>
        <v>0</v>
      </c>
      <c r="I24">
        <f>Bawana_NG!P24</f>
        <v>74.996632089451708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712.58477530889331</v>
      </c>
      <c r="P24" s="77">
        <v>58.865482658072438</v>
      </c>
      <c r="Q24" s="77">
        <v>33.839999999999996</v>
      </c>
      <c r="R24" s="80">
        <v>0</v>
      </c>
      <c r="S24" s="80">
        <v>0</v>
      </c>
      <c r="T24" s="78">
        <f>SUMPRODUCT(LTA!F24:AJ24,LTA!F$101:AJ$101,LTA!F$103:AJ$103)</f>
        <v>65.52</v>
      </c>
      <c r="U24" s="78">
        <f>SUMPRODUCT(LTA!F24:AJ24,LTA!F$102:AJ$102,LTA!F$103:AJ$103)</f>
        <v>57.17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2.27</v>
      </c>
      <c r="AB24" s="117">
        <f>-STOA!N24</f>
        <v>-103.78</v>
      </c>
      <c r="AC24">
        <f t="shared" si="0"/>
        <v>11.175323051917456</v>
      </c>
      <c r="AD24">
        <f t="shared" si="1"/>
        <v>857.41407871322747</v>
      </c>
      <c r="AE24">
        <f>'IDT-1'!B24</f>
        <v>0</v>
      </c>
      <c r="AF24" s="26"/>
      <c r="AG24">
        <f t="shared" si="2"/>
        <v>857.41407871322747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-96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7.0924000000000005</v>
      </c>
      <c r="E25">
        <f>GT_NG!P25</f>
        <v>14.027311522048365</v>
      </c>
      <c r="F25">
        <f>GT_Spot!P25</f>
        <v>0</v>
      </c>
      <c r="G25">
        <f>PPCL_NG!P25</f>
        <v>42.00280018667911</v>
      </c>
      <c r="H25">
        <f>PPCL_Spot!P25</f>
        <v>0</v>
      </c>
      <c r="I25">
        <f>Bawana_NG!P25</f>
        <v>74.996632089451708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793.94079159123476</v>
      </c>
      <c r="P25" s="77">
        <v>58.865482658072438</v>
      </c>
      <c r="Q25" s="77">
        <v>33.839999999999996</v>
      </c>
      <c r="R25" s="80">
        <v>0</v>
      </c>
      <c r="S25" s="80">
        <v>0</v>
      </c>
      <c r="T25" s="78">
        <f>SUMPRODUCT(LTA!F25:AJ25,LTA!F$101:AJ$101,LTA!F$103:AJ$103)</f>
        <v>65.84</v>
      </c>
      <c r="U25" s="78">
        <f>SUMPRODUCT(LTA!F25:AJ25,LTA!F$102:AJ$102,LTA!F$103:AJ$103)</f>
        <v>56.970000000000006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2.27</v>
      </c>
      <c r="AB25" s="117">
        <f>-STOA!N25</f>
        <v>-103.78</v>
      </c>
      <c r="AC25">
        <f t="shared" si="0"/>
        <v>11.830165102546692</v>
      </c>
      <c r="AD25">
        <f t="shared" si="1"/>
        <v>945.23525294493948</v>
      </c>
      <c r="AE25">
        <f>'IDT-1'!B25</f>
        <v>0</v>
      </c>
      <c r="AF25" s="26"/>
      <c r="AG25">
        <f t="shared" si="2"/>
        <v>945.23525294493948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-89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7.0924000000000005</v>
      </c>
      <c r="E26">
        <f>GT_NG!P26</f>
        <v>14.027311522048365</v>
      </c>
      <c r="F26">
        <f>GT_Spot!P26</f>
        <v>0</v>
      </c>
      <c r="G26">
        <f>PPCL_NG!P26</f>
        <v>42.00280018667911</v>
      </c>
      <c r="H26">
        <f>PPCL_Spot!P26</f>
        <v>0</v>
      </c>
      <c r="I26">
        <f>Bawana_NG!P26</f>
        <v>74.996632089451708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910.79762493644864</v>
      </c>
      <c r="P26" s="77">
        <v>58.865482658072438</v>
      </c>
      <c r="Q26" s="77">
        <v>33.839999999999996</v>
      </c>
      <c r="R26" s="80">
        <v>0</v>
      </c>
      <c r="S26" s="80">
        <v>0</v>
      </c>
      <c r="T26" s="78">
        <f>SUMPRODUCT(LTA!F26:AJ26,LTA!F$101:AJ$101,LTA!F$103:AJ$103)</f>
        <v>65.349999999999994</v>
      </c>
      <c r="U26" s="78">
        <f>SUMPRODUCT(LTA!F26:AJ26,LTA!F$102:AJ$102,LTA!F$103:AJ$103)</f>
        <v>72.650000000000006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2.27</v>
      </c>
      <c r="AB26" s="117">
        <f>-STOA!N26</f>
        <v>-103.78</v>
      </c>
      <c r="AC26">
        <f t="shared" si="0"/>
        <v>13.267399189172631</v>
      </c>
      <c r="AD26">
        <f t="shared" si="1"/>
        <v>1044.8448522035276</v>
      </c>
      <c r="AE26">
        <f>'IDT-1'!B26</f>
        <v>0</v>
      </c>
      <c r="AF26" s="26"/>
      <c r="AG26">
        <f t="shared" si="2"/>
        <v>1044.8448522035276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-120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7.0924000000000005</v>
      </c>
      <c r="E27">
        <f>GT_NG!P27</f>
        <v>14.423096095264471</v>
      </c>
      <c r="F27">
        <f>GT_Spot!P27</f>
        <v>0</v>
      </c>
      <c r="G27">
        <f>PPCL_NG!P27</f>
        <v>42.00280018667911</v>
      </c>
      <c r="H27">
        <f>PPCL_Spot!P27</f>
        <v>0</v>
      </c>
      <c r="I27">
        <f>Bawana_NG!P27</f>
        <v>75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974.49315020762344</v>
      </c>
      <c r="P27" s="77">
        <v>58.865482658072438</v>
      </c>
      <c r="Q27" s="77">
        <v>33.839999999999996</v>
      </c>
      <c r="R27" s="80">
        <v>0</v>
      </c>
      <c r="S27" s="80">
        <v>0</v>
      </c>
      <c r="T27" s="78">
        <f>SUMPRODUCT(LTA!F27:AJ27,LTA!F$101:AJ$101,LTA!F$103:AJ$103)</f>
        <v>65.69</v>
      </c>
      <c r="U27" s="78">
        <f>SUMPRODUCT(LTA!F27:AJ27,LTA!F$102:AJ$102,LTA!F$103:AJ$103)</f>
        <v>73.13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88.01</v>
      </c>
      <c r="AB27" s="117">
        <f>-STOA!N27</f>
        <v>-258.5</v>
      </c>
      <c r="AC27">
        <f t="shared" si="0"/>
        <v>15.096727746475016</v>
      </c>
      <c r="AD27">
        <f t="shared" si="1"/>
        <v>1136.9502014011646</v>
      </c>
      <c r="AE27">
        <f>'IDT-1'!B27</f>
        <v>0</v>
      </c>
      <c r="AF27" s="26"/>
      <c r="AG27">
        <f t="shared" si="2"/>
        <v>1136.9502014011646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7.0924000000000005</v>
      </c>
      <c r="E28">
        <f>GT_NG!P28</f>
        <v>14.423096095264471</v>
      </c>
      <c r="F28">
        <f>GT_Spot!P28</f>
        <v>0</v>
      </c>
      <c r="G28">
        <f>PPCL_NG!P28</f>
        <v>42.00280018667911</v>
      </c>
      <c r="H28">
        <f>PPCL_Spot!P28</f>
        <v>0</v>
      </c>
      <c r="I28">
        <f>Bawana_NG!P28</f>
        <v>75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1010.9044513521234</v>
      </c>
      <c r="P28" s="77">
        <v>58.865482658072438</v>
      </c>
      <c r="Q28" s="77">
        <v>33.839999999999996</v>
      </c>
      <c r="R28" s="80">
        <v>0</v>
      </c>
      <c r="S28" s="80">
        <v>0</v>
      </c>
      <c r="T28" s="78">
        <f>SUMPRODUCT(LTA!F28:AJ28,LTA!F$101:AJ$101,LTA!F$103:AJ$103)</f>
        <v>67.13</v>
      </c>
      <c r="U28" s="78">
        <f>SUMPRODUCT(LTA!F28:AJ28,LTA!F$102:AJ$102,LTA!F$103:AJ$103)</f>
        <v>73.44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187.20999999999998</v>
      </c>
      <c r="AB28" s="117">
        <f>-STOA!N28</f>
        <v>-258.5</v>
      </c>
      <c r="AC28">
        <f t="shared" si="0"/>
        <v>16.474191619468325</v>
      </c>
      <c r="AD28">
        <f t="shared" si="1"/>
        <v>1253.934038672671</v>
      </c>
      <c r="AE28">
        <f>'IDT-1'!B28</f>
        <v>0</v>
      </c>
      <c r="AF28" s="26"/>
      <c r="AG28">
        <f t="shared" si="2"/>
        <v>1253.934038672671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7.0924000000000005</v>
      </c>
      <c r="E29">
        <f>GT_NG!P29</f>
        <v>14.423096095264471</v>
      </c>
      <c r="F29">
        <f>GT_Spot!P29</f>
        <v>0</v>
      </c>
      <c r="G29">
        <f>PPCL_NG!P29</f>
        <v>42.00280018667911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1031.5570542768235</v>
      </c>
      <c r="P29" s="77">
        <v>58.865482658072438</v>
      </c>
      <c r="Q29" s="77">
        <v>33.839999999999996</v>
      </c>
      <c r="R29" s="80">
        <v>0.04</v>
      </c>
      <c r="S29" s="80">
        <v>0</v>
      </c>
      <c r="T29" s="78">
        <f>SUMPRODUCT(LTA!F29:AJ29,LTA!F$101:AJ$101,LTA!F$103:AJ$103)</f>
        <v>67.19</v>
      </c>
      <c r="U29" s="78">
        <f>SUMPRODUCT(LTA!F29:AJ29,LTA!F$102:AJ$102,LTA!F$103:AJ$103)</f>
        <v>73.67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255.58999999999997</v>
      </c>
      <c r="AB29" s="117">
        <f>-STOA!N29</f>
        <v>-258.5</v>
      </c>
      <c r="AC29">
        <f t="shared" si="0"/>
        <v>17.33160754538325</v>
      </c>
      <c r="AD29">
        <f t="shared" si="1"/>
        <v>1334.4392256714561</v>
      </c>
      <c r="AE29">
        <f>'IDT-1'!B29</f>
        <v>0</v>
      </c>
      <c r="AF29" s="26"/>
      <c r="AG29">
        <f t="shared" si="2"/>
        <v>1334.4392256714561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7.0924000000000005</v>
      </c>
      <c r="E30">
        <f>GT_NG!P30</f>
        <v>14.423096095264471</v>
      </c>
      <c r="F30">
        <f>GT_Spot!P30</f>
        <v>0</v>
      </c>
      <c r="G30">
        <f>PPCL_NG!P30</f>
        <v>42.00280018667911</v>
      </c>
      <c r="H30">
        <f>PPCL_Spot!P30</f>
        <v>0</v>
      </c>
      <c r="I30">
        <f>Bawana_NG!P30</f>
        <v>75.000000000000014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1055.2337970052238</v>
      </c>
      <c r="P30" s="77">
        <v>58.865482658072438</v>
      </c>
      <c r="Q30" s="77">
        <v>33.839999999999996</v>
      </c>
      <c r="R30" s="80">
        <v>2.3199999999999998</v>
      </c>
      <c r="S30" s="80">
        <v>0</v>
      </c>
      <c r="T30" s="78">
        <f>SUMPRODUCT(LTA!F30:AJ30,LTA!F$101:AJ$101,LTA!F$103:AJ$103)</f>
        <v>66.77</v>
      </c>
      <c r="U30" s="78">
        <f>SUMPRODUCT(LTA!F30:AJ30,LTA!F$102:AJ$102,LTA!F$103:AJ$103)</f>
        <v>73.81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294.11</v>
      </c>
      <c r="AB30" s="117">
        <f>-STOA!N30</f>
        <v>-258.5</v>
      </c>
      <c r="AC30">
        <f t="shared" si="0"/>
        <v>17.878782626348784</v>
      </c>
      <c r="AD30">
        <f t="shared" si="1"/>
        <v>1400.088793318891</v>
      </c>
      <c r="AE30">
        <f>'IDT-1'!B30</f>
        <v>0</v>
      </c>
      <c r="AF30" s="26"/>
      <c r="AG30">
        <f t="shared" si="2"/>
        <v>1400.088793318891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14.423096095264471</v>
      </c>
      <c r="F31">
        <f>GT_Spot!P31</f>
        <v>0</v>
      </c>
      <c r="G31">
        <f>PPCL_NG!P31</f>
        <v>42.00280018667911</v>
      </c>
      <c r="H31">
        <f>PPCL_Spot!P31</f>
        <v>0</v>
      </c>
      <c r="I31">
        <f>Bawana_NG!P31</f>
        <v>75.000000000000014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1061.5931832760234</v>
      </c>
      <c r="P31" s="77">
        <v>58.865482658072438</v>
      </c>
      <c r="Q31" s="77">
        <v>33.839999999999996</v>
      </c>
      <c r="R31" s="80">
        <v>9.5999999999999979</v>
      </c>
      <c r="S31" s="80">
        <v>0</v>
      </c>
      <c r="T31" s="78">
        <f>SUMPRODUCT(LTA!F31:AJ31,LTA!F$101:AJ$101,LTA!F$103:AJ$103)</f>
        <v>66.63</v>
      </c>
      <c r="U31" s="78">
        <f>SUMPRODUCT(LTA!F31:AJ31,LTA!F$102:AJ$102,LTA!F$103:AJ$103)</f>
        <v>72.509999999999991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317.23</v>
      </c>
      <c r="AB31" s="117">
        <f>-STOA!N31</f>
        <v>-258.5</v>
      </c>
      <c r="AC31">
        <f t="shared" si="0"/>
        <v>18.213156793054008</v>
      </c>
      <c r="AD31">
        <f t="shared" si="1"/>
        <v>1435.742605422985</v>
      </c>
      <c r="AE31">
        <f>'IDT-1'!B31</f>
        <v>0</v>
      </c>
      <c r="AF31" s="26"/>
      <c r="AG31">
        <f t="shared" si="2"/>
        <v>1435.742605422985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14.423096095264471</v>
      </c>
      <c r="F32">
        <f>GT_Spot!P32</f>
        <v>0</v>
      </c>
      <c r="G32">
        <f>PPCL_NG!P32</f>
        <v>42.00280018667911</v>
      </c>
      <c r="H32">
        <f>PPCL_Spot!P32</f>
        <v>0</v>
      </c>
      <c r="I32">
        <f>Bawana_NG!P32</f>
        <v>75.000000000000014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1121.3760518287108</v>
      </c>
      <c r="P32" s="77">
        <v>58.865482658072438</v>
      </c>
      <c r="Q32" s="77">
        <v>33.839999999999996</v>
      </c>
      <c r="R32" s="80">
        <v>24.560000000000002</v>
      </c>
      <c r="S32" s="80">
        <v>0</v>
      </c>
      <c r="T32" s="78">
        <f>SUMPRODUCT(LTA!F32:AJ32,LTA!F$101:AJ$101,LTA!F$103:AJ$103)</f>
        <v>70.45</v>
      </c>
      <c r="U32" s="78">
        <f>SUMPRODUCT(LTA!F32:AJ32,LTA!F$102:AJ$102,LTA!F$103:AJ$103)</f>
        <v>71.13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299.43</v>
      </c>
      <c r="AB32" s="117">
        <f>-STOA!N32</f>
        <v>-258.5</v>
      </c>
      <c r="AC32">
        <f t="shared" si="0"/>
        <v>18.780116673928639</v>
      </c>
      <c r="AD32">
        <f t="shared" si="1"/>
        <v>1489.5585140947981</v>
      </c>
      <c r="AE32">
        <f>'IDT-1'!B32</f>
        <v>0</v>
      </c>
      <c r="AF32" s="26"/>
      <c r="AG32">
        <f t="shared" si="2"/>
        <v>1489.5585140947981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14.423096095264471</v>
      </c>
      <c r="F33">
        <f>GT_Spot!P33</f>
        <v>0</v>
      </c>
      <c r="G33">
        <f>PPCL_NG!P33</f>
        <v>42.00280018667911</v>
      </c>
      <c r="H33">
        <f>PPCL_Spot!P33</f>
        <v>0</v>
      </c>
      <c r="I33">
        <f>Bawana_NG!P33</f>
        <v>75.000000000000014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1121.3760518287108</v>
      </c>
      <c r="P33" s="77">
        <v>58.865482658072438</v>
      </c>
      <c r="Q33" s="77">
        <v>33.839999999999996</v>
      </c>
      <c r="R33" s="80">
        <v>37.46496032279758</v>
      </c>
      <c r="S33" s="80">
        <v>0</v>
      </c>
      <c r="T33" s="78">
        <f>SUMPRODUCT(LTA!F33:AJ33,LTA!F$101:AJ$101,LTA!F$103:AJ$103)</f>
        <v>78.569999999999993</v>
      </c>
      <c r="U33" s="78">
        <f>SUMPRODUCT(LTA!F33:AJ33,LTA!F$102:AJ$102,LTA!F$103:AJ$103)</f>
        <v>69.42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320.14</v>
      </c>
      <c r="AB33" s="117">
        <f>-STOA!N33</f>
        <v>-258.5</v>
      </c>
      <c r="AC33">
        <f t="shared" si="0"/>
        <v>19.212239472469015</v>
      </c>
      <c r="AD33">
        <f t="shared" si="1"/>
        <v>1520.151351619055</v>
      </c>
      <c r="AE33">
        <f>'IDT-1'!B33</f>
        <v>0</v>
      </c>
      <c r="AF33" s="26"/>
      <c r="AG33">
        <f t="shared" si="2"/>
        <v>1520.151351619055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8.7612000000000005</v>
      </c>
      <c r="E34">
        <f>GT_NG!P34</f>
        <v>14.423096095264471</v>
      </c>
      <c r="F34">
        <f>GT_Spot!P34</f>
        <v>0</v>
      </c>
      <c r="G34">
        <f>PPCL_NG!P34</f>
        <v>42.00280018667911</v>
      </c>
      <c r="H34">
        <f>PPCL_Spot!P34</f>
        <v>0</v>
      </c>
      <c r="I34">
        <f>Bawana_NG!P34</f>
        <v>75.000000000000014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1121.3760518287108</v>
      </c>
      <c r="P34" s="77">
        <v>58.865482658072438</v>
      </c>
      <c r="Q34" s="77">
        <v>33.839999999999996</v>
      </c>
      <c r="R34" s="80">
        <v>40.000000000000007</v>
      </c>
      <c r="S34" s="80">
        <v>0</v>
      </c>
      <c r="T34" s="78">
        <f>SUMPRODUCT(LTA!F34:AJ34,LTA!F$101:AJ$101,LTA!F$103:AJ$103)</f>
        <v>94.69</v>
      </c>
      <c r="U34" s="78">
        <f>SUMPRODUCT(LTA!F34:AJ34,LTA!F$102:AJ$102,LTA!F$103:AJ$103)</f>
        <v>67.94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331.40999999999997</v>
      </c>
      <c r="AB34" s="117">
        <f>-STOA!N34</f>
        <v>-258.5</v>
      </c>
      <c r="AC34">
        <f t="shared" si="0"/>
        <v>19.480312076672785</v>
      </c>
      <c r="AD34">
        <f t="shared" si="1"/>
        <v>1546.3283186920539</v>
      </c>
      <c r="AE34">
        <f>'IDT-1'!B34</f>
        <v>0</v>
      </c>
      <c r="AF34" s="26"/>
      <c r="AG34">
        <f t="shared" si="2"/>
        <v>1546.3283186920539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8.7612000000000005</v>
      </c>
      <c r="E35">
        <f>GT_NG!P35</f>
        <v>14.423096095264471</v>
      </c>
      <c r="F35">
        <f>GT_Spot!P35</f>
        <v>0</v>
      </c>
      <c r="G35">
        <f>PPCL_NG!P35</f>
        <v>42.00280018667911</v>
      </c>
      <c r="H35">
        <f>PPCL_Spot!P35</f>
        <v>0</v>
      </c>
      <c r="I35">
        <f>Bawana_NG!P35</f>
        <v>75.000000000000014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1120.834197173511</v>
      </c>
      <c r="P35" s="77">
        <v>58.865482658072438</v>
      </c>
      <c r="Q35" s="77">
        <v>33.839999999999996</v>
      </c>
      <c r="R35" s="80">
        <v>44.500000000000007</v>
      </c>
      <c r="S35" s="80">
        <v>0</v>
      </c>
      <c r="T35" s="78">
        <f>SUMPRODUCT(LTA!F35:AJ35,LTA!F$101:AJ$101,LTA!F$103:AJ$103)</f>
        <v>129.30000000000001</v>
      </c>
      <c r="U35" s="78">
        <f>SUMPRODUCT(LTA!F35:AJ35,LTA!F$102:AJ$102,LTA!F$103:AJ$103)</f>
        <v>67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297.68999999999994</v>
      </c>
      <c r="AB35" s="117">
        <f>-STOA!N35</f>
        <v>-258.5</v>
      </c>
      <c r="AC35">
        <f t="shared" si="0"/>
        <v>19.736656943761911</v>
      </c>
      <c r="AD35">
        <f t="shared" si="1"/>
        <v>1524.980119169765</v>
      </c>
      <c r="AE35">
        <f>'IDT-1'!B35</f>
        <v>0</v>
      </c>
      <c r="AF35" s="26"/>
      <c r="AG35">
        <f t="shared" si="2"/>
        <v>1524.980119169765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8.7612000000000005</v>
      </c>
      <c r="E36">
        <f>GT_NG!P36</f>
        <v>14.423096095264471</v>
      </c>
      <c r="F36">
        <f>GT_Spot!P36</f>
        <v>0</v>
      </c>
      <c r="G36">
        <f>PPCL_NG!P36</f>
        <v>42.00280018667911</v>
      </c>
      <c r="H36">
        <f>PPCL_Spot!P36</f>
        <v>0</v>
      </c>
      <c r="I36">
        <f>Bawana_NG!P36</f>
        <v>75.000000000000014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1110.8380568402113</v>
      </c>
      <c r="P36" s="77">
        <v>58.865482658072438</v>
      </c>
      <c r="Q36" s="77">
        <v>33.839999999999996</v>
      </c>
      <c r="R36" s="80">
        <v>44.500000000000007</v>
      </c>
      <c r="S36" s="80">
        <v>0</v>
      </c>
      <c r="T36" s="78">
        <f>SUMPRODUCT(LTA!F36:AJ36,LTA!F$101:AJ$101,LTA!F$103:AJ$103)</f>
        <v>160.19</v>
      </c>
      <c r="U36" s="78">
        <f>SUMPRODUCT(LTA!F36:AJ36,LTA!F$102:AJ$102,LTA!F$103:AJ$103)</f>
        <v>66.02000000000001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319.30999999999995</v>
      </c>
      <c r="AB36" s="117">
        <f>-STOA!N36</f>
        <v>-258.5</v>
      </c>
      <c r="AC36">
        <f t="shared" si="0"/>
        <v>20.332986224405953</v>
      </c>
      <c r="AD36">
        <f t="shared" si="1"/>
        <v>1539.9176495558211</v>
      </c>
      <c r="AE36">
        <f>'IDT-1'!B36</f>
        <v>0</v>
      </c>
      <c r="AF36" s="26"/>
      <c r="AG36">
        <f t="shared" si="2"/>
        <v>1539.9176495558211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-115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8.7612000000000005</v>
      </c>
      <c r="E37">
        <f>GT_NG!P37</f>
        <v>14.423096095264471</v>
      </c>
      <c r="F37">
        <f>GT_Spot!P37</f>
        <v>0</v>
      </c>
      <c r="G37">
        <f>PPCL_NG!P37</f>
        <v>42.00280018667911</v>
      </c>
      <c r="H37">
        <f>PPCL_Spot!P37</f>
        <v>0</v>
      </c>
      <c r="I37">
        <f>Bawana_NG!P37</f>
        <v>75.000000000000014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1097.5092436906111</v>
      </c>
      <c r="P37" s="77">
        <v>58.865482658072438</v>
      </c>
      <c r="Q37" s="77">
        <v>33.839999999999996</v>
      </c>
      <c r="R37" s="80">
        <v>44.500000000000007</v>
      </c>
      <c r="S37" s="80">
        <v>0</v>
      </c>
      <c r="T37" s="78">
        <f>SUMPRODUCT(LTA!F37:AJ37,LTA!F$101:AJ$101,LTA!F$103:AJ$103)</f>
        <v>188.49</v>
      </c>
      <c r="U37" s="78">
        <f>SUMPRODUCT(LTA!F37:AJ37,LTA!F$102:AJ$102,LTA!F$103:AJ$103)</f>
        <v>64.820000000000007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298.99</v>
      </c>
      <c r="AB37" s="117">
        <f>-STOA!N37</f>
        <v>-258.5</v>
      </c>
      <c r="AC37">
        <f t="shared" si="0"/>
        <v>20.248722286122884</v>
      </c>
      <c r="AD37">
        <f t="shared" si="1"/>
        <v>1536.4531003445038</v>
      </c>
      <c r="AE37">
        <f>'IDT-1'!B37</f>
        <v>0</v>
      </c>
      <c r="AF37" s="26"/>
      <c r="AG37">
        <f t="shared" si="2"/>
        <v>1536.4531003445038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8.7612000000000005</v>
      </c>
      <c r="E38">
        <f>GT_NG!P38</f>
        <v>14.423096095264471</v>
      </c>
      <c r="F38">
        <f>GT_Spot!P38</f>
        <v>0</v>
      </c>
      <c r="G38">
        <f>PPCL_NG!P38</f>
        <v>42.00280018667911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1036.2473902366232</v>
      </c>
      <c r="P38" s="77">
        <v>58.865482658072438</v>
      </c>
      <c r="Q38" s="77">
        <v>33.839999999999996</v>
      </c>
      <c r="R38" s="80">
        <v>44.500000000000007</v>
      </c>
      <c r="S38" s="80">
        <v>0</v>
      </c>
      <c r="T38" s="78">
        <f>SUMPRODUCT(LTA!F38:AJ38,LTA!F$101:AJ$101,LTA!F$103:AJ$103)</f>
        <v>232.42999999999998</v>
      </c>
      <c r="U38" s="78">
        <f>SUMPRODUCT(LTA!F38:AJ38,LTA!F$102:AJ$102,LTA!F$103:AJ$103)</f>
        <v>63.93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299.67999999999995</v>
      </c>
      <c r="AB38" s="117">
        <f>-STOA!N38</f>
        <v>-258.5</v>
      </c>
      <c r="AC38">
        <f t="shared" si="0"/>
        <v>20.080354660150718</v>
      </c>
      <c r="AD38">
        <f t="shared" si="1"/>
        <v>1569.7196145164887</v>
      </c>
      <c r="AE38">
        <f>'IDT-1'!B38</f>
        <v>0</v>
      </c>
      <c r="AF38" s="26"/>
      <c r="AG38">
        <f t="shared" si="2"/>
        <v>1569.7196145164887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8.7612000000000005</v>
      </c>
      <c r="E39">
        <f>GT_NG!P39</f>
        <v>14.304873996122957</v>
      </c>
      <c r="F39">
        <f>GT_Spot!P39</f>
        <v>0</v>
      </c>
      <c r="G39">
        <f>PPCL_NG!P39</f>
        <v>42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1017.1706323529232</v>
      </c>
      <c r="P39" s="77">
        <v>58.865482658072438</v>
      </c>
      <c r="Q39" s="77">
        <v>33.839999999999996</v>
      </c>
      <c r="R39" s="80">
        <v>44.500000000000007</v>
      </c>
      <c r="S39" s="80">
        <v>0</v>
      </c>
      <c r="T39" s="78">
        <f>SUMPRODUCT(LTA!F39:AJ39,LTA!F$101:AJ$101,LTA!F$103:AJ$103)</f>
        <v>264.73</v>
      </c>
      <c r="U39" s="78">
        <f>SUMPRODUCT(LTA!F39:AJ39,LTA!F$102:AJ$102,LTA!F$103:AJ$103)</f>
        <v>60.03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311.14999999999998</v>
      </c>
      <c r="AB39" s="117">
        <f>-STOA!N39</f>
        <v>-258.5</v>
      </c>
      <c r="AC39">
        <f t="shared" si="0"/>
        <v>20.670664060679918</v>
      </c>
      <c r="AD39">
        <f t="shared" si="1"/>
        <v>1543.8015249464388</v>
      </c>
      <c r="AE39">
        <f>'IDT-1'!B39</f>
        <v>0</v>
      </c>
      <c r="AF39" s="26"/>
      <c r="AG39">
        <f t="shared" si="2"/>
        <v>1543.8015249464388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-132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8.7612000000000005</v>
      </c>
      <c r="E40">
        <f>GT_NG!P40</f>
        <v>14.304873996122957</v>
      </c>
      <c r="F40">
        <f>GT_Spot!P40</f>
        <v>0</v>
      </c>
      <c r="G40">
        <f>PPCL_NG!P40</f>
        <v>42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1001.355677419923</v>
      </c>
      <c r="P40" s="77">
        <v>58.865482658072438</v>
      </c>
      <c r="Q40" s="77">
        <v>33.839999999999996</v>
      </c>
      <c r="R40" s="80">
        <v>44.500000000000007</v>
      </c>
      <c r="S40" s="80">
        <v>0</v>
      </c>
      <c r="T40" s="78">
        <f>SUMPRODUCT(LTA!F40:AJ40,LTA!F$101:AJ$101,LTA!F$103:AJ$103)</f>
        <v>291.22000000000003</v>
      </c>
      <c r="U40" s="78">
        <f>SUMPRODUCT(LTA!F40:AJ40,LTA!F$102:AJ$102,LTA!F$103:AJ$103)</f>
        <v>55.07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317.88</v>
      </c>
      <c r="AB40" s="117">
        <f>-STOA!N40</f>
        <v>-258.5</v>
      </c>
      <c r="AC40">
        <f t="shared" si="0"/>
        <v>20.771302329747321</v>
      </c>
      <c r="AD40">
        <f t="shared" si="1"/>
        <v>1557.145931744371</v>
      </c>
      <c r="AE40">
        <f>'IDT-1'!B40</f>
        <v>0</v>
      </c>
      <c r="AF40" s="26"/>
      <c r="AG40">
        <f t="shared" si="2"/>
        <v>1557.145931744371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-131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8.7612000000000005</v>
      </c>
      <c r="E41">
        <f>GT_NG!P41</f>
        <v>14.304873996122957</v>
      </c>
      <c r="F41">
        <f>GT_Spot!P41</f>
        <v>0</v>
      </c>
      <c r="G41">
        <f>PPCL_NG!P41</f>
        <v>42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979.04610139532326</v>
      </c>
      <c r="P41" s="77">
        <v>58.865482658072438</v>
      </c>
      <c r="Q41" s="77">
        <v>33.839999999999996</v>
      </c>
      <c r="R41" s="80">
        <v>44.500000000000007</v>
      </c>
      <c r="S41" s="80">
        <v>0</v>
      </c>
      <c r="T41" s="78">
        <f>SUMPRODUCT(LTA!F41:AJ41,LTA!F$101:AJ$101,LTA!F$103:AJ$103)</f>
        <v>313.02</v>
      </c>
      <c r="U41" s="78">
        <f>SUMPRODUCT(LTA!F41:AJ41,LTA!F$102:AJ$102,LTA!F$103:AJ$103)</f>
        <v>51.16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315.24</v>
      </c>
      <c r="AB41" s="117">
        <f>-STOA!N41</f>
        <v>-258.5</v>
      </c>
      <c r="AC41">
        <f t="shared" si="0"/>
        <v>20.709178060730842</v>
      </c>
      <c r="AD41">
        <f t="shared" si="1"/>
        <v>1550.1484799887876</v>
      </c>
      <c r="AE41">
        <f>'IDT-1'!B41</f>
        <v>0</v>
      </c>
      <c r="AF41" s="26"/>
      <c r="AG41">
        <f t="shared" si="2"/>
        <v>1550.1484799887876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-131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8.7612000000000005</v>
      </c>
      <c r="E42">
        <f>GT_NG!P42</f>
        <v>14.304873996122957</v>
      </c>
      <c r="F42">
        <f>GT_Spot!P42</f>
        <v>0</v>
      </c>
      <c r="G42">
        <f>PPCL_NG!P42</f>
        <v>42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963.3190478565233</v>
      </c>
      <c r="P42" s="77">
        <v>58.865482658072438</v>
      </c>
      <c r="Q42" s="77">
        <v>33.839999999999996</v>
      </c>
      <c r="R42" s="80">
        <v>44.500000000000007</v>
      </c>
      <c r="S42" s="80">
        <v>0</v>
      </c>
      <c r="T42" s="78">
        <f>SUMPRODUCT(LTA!F42:AJ42,LTA!F$101:AJ$101,LTA!F$103:AJ$103)</f>
        <v>334.85</v>
      </c>
      <c r="U42" s="78">
        <f>SUMPRODUCT(LTA!F42:AJ42,LTA!F$102:AJ$102,LTA!F$103:AJ$103)</f>
        <v>48.53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310.33</v>
      </c>
      <c r="AB42" s="117">
        <f>-STOA!N42</f>
        <v>-258.5</v>
      </c>
      <c r="AC42">
        <f t="shared" si="0"/>
        <v>20.714288244633792</v>
      </c>
      <c r="AD42">
        <f t="shared" si="1"/>
        <v>1546.706316266085</v>
      </c>
      <c r="AE42">
        <f>'IDT-1'!B42</f>
        <v>0</v>
      </c>
      <c r="AF42" s="26"/>
      <c r="AG42">
        <f t="shared" si="2"/>
        <v>1546.706316266085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-133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8.7612000000000005</v>
      </c>
      <c r="E43">
        <f>GT_NG!P43</f>
        <v>14.304873996122957</v>
      </c>
      <c r="F43">
        <f>GT_Spot!P43</f>
        <v>0</v>
      </c>
      <c r="G43">
        <f>PPCL_NG!P43</f>
        <v>42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953.5401302191234</v>
      </c>
      <c r="P43" s="77">
        <v>58.865482658072438</v>
      </c>
      <c r="Q43" s="77">
        <v>33.839999999999996</v>
      </c>
      <c r="R43" s="80">
        <v>44.500000000000007</v>
      </c>
      <c r="S43" s="80">
        <v>0</v>
      </c>
      <c r="T43" s="78">
        <f>SUMPRODUCT(LTA!F43:AJ43,LTA!F$101:AJ$101,LTA!F$103:AJ$103)</f>
        <v>353.15999999999997</v>
      </c>
      <c r="U43" s="78">
        <f>SUMPRODUCT(LTA!F43:AJ43,LTA!F$102:AJ$102,LTA!F$103:AJ$103)</f>
        <v>47.57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292.81</v>
      </c>
      <c r="AB43" s="117">
        <f>-STOA!N43</f>
        <v>-258.5</v>
      </c>
      <c r="AC43">
        <f t="shared" si="0"/>
        <v>20.964106615268097</v>
      </c>
      <c r="AD43">
        <f t="shared" si="1"/>
        <v>1498.5075802580507</v>
      </c>
      <c r="AE43">
        <f>'IDT-1'!B43</f>
        <v>0</v>
      </c>
      <c r="AF43" s="26"/>
      <c r="AG43">
        <f t="shared" si="2"/>
        <v>1498.5075802580507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-171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8.7612000000000005</v>
      </c>
      <c r="E44">
        <f>GT_NG!P44</f>
        <v>14.304873996122957</v>
      </c>
      <c r="F44">
        <f>GT_Spot!P44</f>
        <v>0</v>
      </c>
      <c r="G44">
        <f>PPCL_NG!P44</f>
        <v>42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949.37332704342339</v>
      </c>
      <c r="P44" s="77">
        <v>58.865482658072438</v>
      </c>
      <c r="Q44" s="77">
        <v>33.839999999999996</v>
      </c>
      <c r="R44" s="80">
        <v>44.500000000000007</v>
      </c>
      <c r="S44" s="80">
        <v>0</v>
      </c>
      <c r="T44" s="78">
        <f>SUMPRODUCT(LTA!F44:AJ44,LTA!F$101:AJ$101,LTA!F$103:AJ$103)</f>
        <v>370.40999999999997</v>
      </c>
      <c r="U44" s="78">
        <f>SUMPRODUCT(LTA!F44:AJ44,LTA!F$102:AJ$102,LTA!F$103:AJ$103)</f>
        <v>49.010000000000005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259.01</v>
      </c>
      <c r="AB44" s="117">
        <f>-STOA!N44</f>
        <v>-258.5</v>
      </c>
      <c r="AC44">
        <f t="shared" si="0"/>
        <v>20.705689472099984</v>
      </c>
      <c r="AD44">
        <f t="shared" si="1"/>
        <v>1489.489194225519</v>
      </c>
      <c r="AE44">
        <f>'IDT-1'!B44</f>
        <v>0</v>
      </c>
      <c r="AF44" s="26"/>
      <c r="AG44">
        <f t="shared" si="2"/>
        <v>1489.489194225519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-161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8.7612000000000005</v>
      </c>
      <c r="E45">
        <f>GT_NG!P45</f>
        <v>14.304873996122957</v>
      </c>
      <c r="F45">
        <f>GT_Spot!P45</f>
        <v>0</v>
      </c>
      <c r="G45">
        <f>PPCL_NG!P45</f>
        <v>42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922.06126969343154</v>
      </c>
      <c r="P45" s="77">
        <v>58.865482658072438</v>
      </c>
      <c r="Q45" s="77">
        <v>33.839999999999996</v>
      </c>
      <c r="R45" s="80">
        <v>44.500000000000007</v>
      </c>
      <c r="S45" s="80">
        <v>0</v>
      </c>
      <c r="T45" s="78">
        <f>SUMPRODUCT(LTA!F45:AJ45,LTA!F$101:AJ$101,LTA!F$103:AJ$103)</f>
        <v>388.35</v>
      </c>
      <c r="U45" s="78">
        <f>SUMPRODUCT(LTA!F45:AJ45,LTA!F$102:AJ$102,LTA!F$103:AJ$103)</f>
        <v>45.63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1.29</v>
      </c>
      <c r="Z45" s="75">
        <f>IEX!N45</f>
        <v>0</v>
      </c>
      <c r="AA45" s="117">
        <f>STOA!H45</f>
        <v>173.2</v>
      </c>
      <c r="AB45" s="117">
        <f>-STOA!N45</f>
        <v>-258.5</v>
      </c>
      <c r="AC45">
        <f t="shared" si="0"/>
        <v>19.347991883965655</v>
      </c>
      <c r="AD45">
        <f t="shared" si="1"/>
        <v>1422.9448344636612</v>
      </c>
      <c r="AE45">
        <f>'IDT-1'!B45</f>
        <v>19.202000000000002</v>
      </c>
      <c r="AF45" s="26"/>
      <c r="AG45">
        <f t="shared" si="2"/>
        <v>1442.1468344636612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-118</v>
      </c>
      <c r="AM45" s="75">
        <f>RTM_PXI!H45</f>
        <v>0</v>
      </c>
      <c r="AN45" s="75">
        <f>RTM_PXI!N45</f>
        <v>0</v>
      </c>
      <c r="AO45" s="192">
        <f>GDAM_IEX!H45</f>
        <v>10.99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8.7612000000000005</v>
      </c>
      <c r="E46">
        <f>GT_NG!P46</f>
        <v>14.304873996122957</v>
      </c>
      <c r="F46">
        <f>GT_Spot!P46</f>
        <v>0</v>
      </c>
      <c r="G46">
        <f>PPCL_NG!P46</f>
        <v>42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922.06126969343154</v>
      </c>
      <c r="P46" s="77">
        <v>58.865482658072438</v>
      </c>
      <c r="Q46" s="77">
        <v>33.839999999999996</v>
      </c>
      <c r="R46" s="80">
        <v>44.500000000000007</v>
      </c>
      <c r="S46" s="80">
        <v>0</v>
      </c>
      <c r="T46" s="78">
        <f>SUMPRODUCT(LTA!F46:AJ46,LTA!F$101:AJ$101,LTA!F$103:AJ$103)</f>
        <v>402.50999999999993</v>
      </c>
      <c r="U46" s="78">
        <f>SUMPRODUCT(LTA!F46:AJ46,LTA!F$102:AJ$102,LTA!F$103:AJ$103)</f>
        <v>47.269999999999996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178.79999999999998</v>
      </c>
      <c r="AB46" s="117">
        <f>-STOA!N46</f>
        <v>-258.5</v>
      </c>
      <c r="AC46">
        <f t="shared" si="0"/>
        <v>19.419369756443459</v>
      </c>
      <c r="AD46">
        <f t="shared" si="1"/>
        <v>1432.9934565911831</v>
      </c>
      <c r="AE46">
        <f>'IDT-1'!B46</f>
        <v>0</v>
      </c>
      <c r="AF46" s="26"/>
      <c r="AG46">
        <f t="shared" si="2"/>
        <v>1432.9934565911831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-117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8.7612000000000005</v>
      </c>
      <c r="E47">
        <f>GT_NG!P47</f>
        <v>14.304873996122957</v>
      </c>
      <c r="F47">
        <f>GT_Spot!P47</f>
        <v>0</v>
      </c>
      <c r="G47">
        <f>PPCL_NG!P47</f>
        <v>42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855.55043602638409</v>
      </c>
      <c r="P47" s="77">
        <v>58.865482658072438</v>
      </c>
      <c r="Q47" s="77">
        <v>33.839999999999996</v>
      </c>
      <c r="R47" s="80">
        <v>44.500000000000007</v>
      </c>
      <c r="S47" s="80">
        <v>0</v>
      </c>
      <c r="T47" s="78">
        <f>SUMPRODUCT(LTA!F47:AJ47,LTA!F$101:AJ$101,LTA!F$103:AJ$103)</f>
        <v>411.55000000000007</v>
      </c>
      <c r="U47" s="78">
        <f>SUMPRODUCT(LTA!F47:AJ47,LTA!F$102:AJ$102,LTA!F$103:AJ$103)</f>
        <v>53.45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152</v>
      </c>
      <c r="AB47" s="117">
        <f>-STOA!N47</f>
        <v>-258.5</v>
      </c>
      <c r="AC47">
        <f t="shared" si="0"/>
        <v>17.933138943175862</v>
      </c>
      <c r="AD47">
        <f t="shared" si="1"/>
        <v>1446.3888537374035</v>
      </c>
      <c r="AE47">
        <f>'IDT-1'!B47</f>
        <v>0</v>
      </c>
      <c r="AF47" s="26"/>
      <c r="AG47">
        <f t="shared" si="2"/>
        <v>1446.3888537374035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8.7612000000000005</v>
      </c>
      <c r="E48">
        <f>GT_NG!P48</f>
        <v>14.304873996122957</v>
      </c>
      <c r="F48">
        <f>GT_Spot!P48</f>
        <v>0</v>
      </c>
      <c r="G48">
        <f>PPCL_NG!P48</f>
        <v>42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849.39667379445962</v>
      </c>
      <c r="P48" s="77">
        <v>58.865482658072438</v>
      </c>
      <c r="Q48" s="77">
        <v>33.839999999999996</v>
      </c>
      <c r="R48" s="80">
        <v>44.500000000000007</v>
      </c>
      <c r="S48" s="80">
        <v>0</v>
      </c>
      <c r="T48" s="78">
        <f>SUMPRODUCT(LTA!F48:AJ48,LTA!F$101:AJ$101,LTA!F$103:AJ$103)</f>
        <v>413.2</v>
      </c>
      <c r="U48" s="78">
        <f>SUMPRODUCT(LTA!F48:AJ48,LTA!F$102:AJ$102,LTA!F$103:AJ$103)</f>
        <v>53.69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157.6</v>
      </c>
      <c r="AB48" s="117">
        <f>-STOA!N48</f>
        <v>-258.5</v>
      </c>
      <c r="AC48">
        <f t="shared" si="0"/>
        <v>18.175729151112009</v>
      </c>
      <c r="AD48">
        <f t="shared" si="1"/>
        <v>1421.4825012975432</v>
      </c>
      <c r="AE48">
        <f>'IDT-1'!B48</f>
        <v>0</v>
      </c>
      <c r="AF48" s="26"/>
      <c r="AG48">
        <f t="shared" si="2"/>
        <v>1421.4825012975432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8.7612000000000005</v>
      </c>
      <c r="E49">
        <f>GT_NG!P49</f>
        <v>14.304873996122957</v>
      </c>
      <c r="F49">
        <f>GT_Spot!P49</f>
        <v>0</v>
      </c>
      <c r="G49">
        <f>PPCL_NG!P49</f>
        <v>42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803.67912206182598</v>
      </c>
      <c r="P49" s="77">
        <v>58.865482658072438</v>
      </c>
      <c r="Q49" s="77">
        <v>33.839999999999996</v>
      </c>
      <c r="R49" s="80">
        <v>44.500000000000007</v>
      </c>
      <c r="S49" s="80">
        <v>0</v>
      </c>
      <c r="T49" s="78">
        <f>SUMPRODUCT(LTA!F49:AJ49,LTA!F$101:AJ$101,LTA!F$103:AJ$103)</f>
        <v>413.80999999999995</v>
      </c>
      <c r="U49" s="78">
        <f>SUMPRODUCT(LTA!F49:AJ49,LTA!F$102:AJ$102,LTA!F$103:AJ$103)</f>
        <v>54.3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162.5</v>
      </c>
      <c r="AB49" s="117">
        <f>-STOA!N49</f>
        <v>-258.5</v>
      </c>
      <c r="AC49">
        <f t="shared" si="0"/>
        <v>17.836148823387028</v>
      </c>
      <c r="AD49">
        <f t="shared" si="1"/>
        <v>1381.2245298926343</v>
      </c>
      <c r="AE49">
        <f>'IDT-1'!B49</f>
        <v>0</v>
      </c>
      <c r="AF49" s="26"/>
      <c r="AG49">
        <f t="shared" si="2"/>
        <v>1381.2245298926343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-54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8.7612000000000005</v>
      </c>
      <c r="E50">
        <f>GT_NG!P50</f>
        <v>14.304873996122957</v>
      </c>
      <c r="F50">
        <f>GT_Spot!P50</f>
        <v>0</v>
      </c>
      <c r="G50">
        <f>PPCL_NG!P50</f>
        <v>42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755.52336670590125</v>
      </c>
      <c r="P50" s="77">
        <v>58.865482658072438</v>
      </c>
      <c r="Q50" s="77">
        <v>33.839999999999996</v>
      </c>
      <c r="R50" s="80">
        <v>44.500000000000007</v>
      </c>
      <c r="S50" s="80">
        <v>0</v>
      </c>
      <c r="T50" s="78">
        <f>SUMPRODUCT(LTA!F50:AJ50,LTA!F$101:AJ$101,LTA!F$103:AJ$103)</f>
        <v>416.29</v>
      </c>
      <c r="U50" s="78">
        <f>SUMPRODUCT(LTA!F50:AJ50,LTA!F$102:AJ$102,LTA!F$103:AJ$103)</f>
        <v>55.349999999999994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163.19999999999999</v>
      </c>
      <c r="AB50" s="117">
        <f>-STOA!N50</f>
        <v>-258.5</v>
      </c>
      <c r="AC50">
        <f t="shared" si="0"/>
        <v>17.431845921210495</v>
      </c>
      <c r="AD50">
        <f t="shared" si="1"/>
        <v>1339.7030774388861</v>
      </c>
      <c r="AE50">
        <f>'IDT-1'!B50</f>
        <v>0</v>
      </c>
      <c r="AF50" s="26"/>
      <c r="AG50">
        <f t="shared" si="2"/>
        <v>1339.7030774388861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8.7612000000000005</v>
      </c>
      <c r="E51">
        <f>GT_NG!P51</f>
        <v>14.304873996122957</v>
      </c>
      <c r="F51">
        <f>GT_Spot!P51</f>
        <v>0</v>
      </c>
      <c r="G51">
        <f>PPCL_NG!P51</f>
        <v>42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705.18449341047324</v>
      </c>
      <c r="P51" s="77">
        <v>58.865482658072438</v>
      </c>
      <c r="Q51" s="77">
        <v>33.839999999999996</v>
      </c>
      <c r="R51" s="80">
        <v>44.500000000000007</v>
      </c>
      <c r="S51" s="80">
        <v>0</v>
      </c>
      <c r="T51" s="78">
        <f>SUMPRODUCT(LTA!F51:AJ51,LTA!F$101:AJ$101,LTA!F$103:AJ$103)</f>
        <v>410.40000000000003</v>
      </c>
      <c r="U51" s="78">
        <f>SUMPRODUCT(LTA!F51:AJ51,LTA!F$102:AJ$102,LTA!F$103:AJ$103)</f>
        <v>56.23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168.1</v>
      </c>
      <c r="AB51" s="117">
        <f>-STOA!N51</f>
        <v>-258.5</v>
      </c>
      <c r="AC51">
        <f t="shared" si="0"/>
        <v>17.085555238954882</v>
      </c>
      <c r="AD51">
        <f t="shared" si="1"/>
        <v>1278.6004948257139</v>
      </c>
      <c r="AE51">
        <f>'IDT-1'!B51</f>
        <v>0</v>
      </c>
      <c r="AF51" s="26"/>
      <c r="AG51">
        <f t="shared" si="2"/>
        <v>1278.6004948257139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8.7612000000000005</v>
      </c>
      <c r="E52">
        <f>GT_NG!P52</f>
        <v>13.909103840682787</v>
      </c>
      <c r="F52">
        <f>GT_Spot!P52</f>
        <v>0</v>
      </c>
      <c r="G52">
        <f>PPCL_NG!P52</f>
        <v>42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654.60447493504796</v>
      </c>
      <c r="P52" s="77">
        <v>58.865482658072438</v>
      </c>
      <c r="Q52" s="77">
        <v>33.839999999999996</v>
      </c>
      <c r="R52" s="80">
        <v>44.500000000000007</v>
      </c>
      <c r="S52" s="80">
        <v>0</v>
      </c>
      <c r="T52" s="78">
        <f>SUMPRODUCT(LTA!F52:AJ52,LTA!F$101:AJ$101,LTA!F$103:AJ$103)</f>
        <v>411.36</v>
      </c>
      <c r="U52" s="78">
        <f>SUMPRODUCT(LTA!F52:AJ52,LTA!F$102:AJ$102,LTA!F$103:AJ$103)</f>
        <v>46.54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168.1</v>
      </c>
      <c r="AB52" s="117">
        <f>-STOA!N52</f>
        <v>-258.5</v>
      </c>
      <c r="AC52">
        <f t="shared" si="0"/>
        <v>16.347069238470574</v>
      </c>
      <c r="AD52">
        <f t="shared" si="1"/>
        <v>1243.6331921953326</v>
      </c>
      <c r="AE52">
        <f>'IDT-1'!B52</f>
        <v>0</v>
      </c>
      <c r="AF52" s="26"/>
      <c r="AG52">
        <f t="shared" si="2"/>
        <v>1243.6331921953326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8.7612000000000005</v>
      </c>
      <c r="E53">
        <f>GT_NG!P53</f>
        <v>13.909103840682787</v>
      </c>
      <c r="F53">
        <f>GT_Spot!P53</f>
        <v>0</v>
      </c>
      <c r="G53">
        <f>PPCL_NG!P53</f>
        <v>42.00280018667911</v>
      </c>
      <c r="H53">
        <f>PPCL_Spot!P53</f>
        <v>0</v>
      </c>
      <c r="I53">
        <f>Bawana_NG!P53</f>
        <v>77.436366536855445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651.86313079353624</v>
      </c>
      <c r="P53" s="77">
        <v>58.865482658072438</v>
      </c>
      <c r="Q53" s="77">
        <v>33.839999999999996</v>
      </c>
      <c r="R53" s="80">
        <v>44.500000000000007</v>
      </c>
      <c r="S53" s="80">
        <v>0</v>
      </c>
      <c r="T53" s="78">
        <f>SUMPRODUCT(LTA!F53:AJ53,LTA!F$101:AJ$101,LTA!F$103:AJ$103)</f>
        <v>410.35</v>
      </c>
      <c r="U53" s="78">
        <f>SUMPRODUCT(LTA!F53:AJ53,LTA!F$102:AJ$102,LTA!F$103:AJ$103)</f>
        <v>48.449999999999996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170.2</v>
      </c>
      <c r="AB53" s="117">
        <f>-STOA!N53</f>
        <v>-258.5</v>
      </c>
      <c r="AC53">
        <f t="shared" si="0"/>
        <v>16.424078842325549</v>
      </c>
      <c r="AD53">
        <f t="shared" si="1"/>
        <v>1240.2540051735007</v>
      </c>
      <c r="AE53">
        <f>'IDT-1'!B53</f>
        <v>0</v>
      </c>
      <c r="AF53" s="26"/>
      <c r="AG53">
        <f t="shared" si="2"/>
        <v>1240.2540051735007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8.7612000000000005</v>
      </c>
      <c r="E54">
        <f>GT_NG!P54</f>
        <v>13.909103840682787</v>
      </c>
      <c r="F54">
        <f>GT_Spot!P54</f>
        <v>0</v>
      </c>
      <c r="G54">
        <f>PPCL_NG!P54</f>
        <v>42.00280018667911</v>
      </c>
      <c r="H54">
        <f>PPCL_Spot!P54</f>
        <v>0</v>
      </c>
      <c r="I54">
        <f>Bawana_NG!P54</f>
        <v>77.436366536855445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590.36188683419311</v>
      </c>
      <c r="P54" s="77">
        <v>58.865482658072438</v>
      </c>
      <c r="Q54" s="77">
        <v>33.839999999999996</v>
      </c>
      <c r="R54" s="80">
        <v>44.500000000000007</v>
      </c>
      <c r="S54" s="80">
        <v>0</v>
      </c>
      <c r="T54" s="78">
        <f>SUMPRODUCT(LTA!F54:AJ54,LTA!F$101:AJ$101,LTA!F$103:AJ$103)</f>
        <v>410.80000000000007</v>
      </c>
      <c r="U54" s="78">
        <f>SUMPRODUCT(LTA!F54:AJ54,LTA!F$102:AJ$102,LTA!F$103:AJ$103)</f>
        <v>49.47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170.2</v>
      </c>
      <c r="AB54" s="117">
        <f>-STOA!N54</f>
        <v>-258.5</v>
      </c>
      <c r="AC54">
        <f t="shared" si="0"/>
        <v>15.727119472561618</v>
      </c>
      <c r="AD54">
        <f t="shared" si="1"/>
        <v>1199.9197205839216</v>
      </c>
      <c r="AE54">
        <f>'IDT-1'!B54</f>
        <v>0</v>
      </c>
      <c r="AF54" s="26"/>
      <c r="AG54">
        <f t="shared" si="2"/>
        <v>1199.9197205839216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8.7612000000000005</v>
      </c>
      <c r="E55">
        <f>GT_NG!P55</f>
        <v>13.909103840682787</v>
      </c>
      <c r="F55">
        <f>GT_Spot!P55</f>
        <v>0</v>
      </c>
      <c r="G55">
        <f>PPCL_NG!P55</f>
        <v>42.00280018667911</v>
      </c>
      <c r="H55">
        <f>PPCL_Spot!P55</f>
        <v>0</v>
      </c>
      <c r="I55">
        <f>Bawana_NG!P55</f>
        <v>77.436366536855445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601.50680241482098</v>
      </c>
      <c r="P55" s="77">
        <v>58.865482658072438</v>
      </c>
      <c r="Q55" s="77">
        <v>33.839999999999996</v>
      </c>
      <c r="R55" s="80">
        <v>44.500000000000007</v>
      </c>
      <c r="S55" s="80">
        <v>0</v>
      </c>
      <c r="T55" s="78">
        <f>SUMPRODUCT(LTA!F55:AJ55,LTA!F$101:AJ$101,LTA!F$103:AJ$103)</f>
        <v>411.35</v>
      </c>
      <c r="U55" s="78">
        <f>SUMPRODUCT(LTA!F55:AJ55,LTA!F$102:AJ$102,LTA!F$103:AJ$103)</f>
        <v>50.35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170.2</v>
      </c>
      <c r="AB55" s="117">
        <f>-STOA!N55</f>
        <v>-258.5</v>
      </c>
      <c r="AC55">
        <f t="shared" si="0"/>
        <v>15.802266219582362</v>
      </c>
      <c r="AD55">
        <f t="shared" si="1"/>
        <v>1216.4194894175284</v>
      </c>
      <c r="AE55">
        <f>'IDT-1'!B55</f>
        <v>0</v>
      </c>
      <c r="AF55" s="26"/>
      <c r="AG55">
        <f t="shared" si="2"/>
        <v>1216.4194894175284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8.7612000000000005</v>
      </c>
      <c r="E56">
        <f>GT_NG!P56</f>
        <v>13.909103840682787</v>
      </c>
      <c r="F56">
        <f>GT_Spot!P56</f>
        <v>0</v>
      </c>
      <c r="G56">
        <f>PPCL_NG!P56</f>
        <v>42.00280018667911</v>
      </c>
      <c r="H56">
        <f>PPCL_Spot!P56</f>
        <v>0</v>
      </c>
      <c r="I56">
        <f>Bawana_NG!P56</f>
        <v>81.97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601.51337009733891</v>
      </c>
      <c r="P56" s="77">
        <v>58.865482658072438</v>
      </c>
      <c r="Q56" s="77">
        <v>33.839999999999996</v>
      </c>
      <c r="R56" s="80">
        <v>44.500000000000007</v>
      </c>
      <c r="S56" s="80">
        <v>0</v>
      </c>
      <c r="T56" s="78">
        <f>SUMPRODUCT(LTA!F56:AJ56,LTA!F$101:AJ$101,LTA!F$103:AJ$103)</f>
        <v>411.93</v>
      </c>
      <c r="U56" s="78">
        <f>SUMPRODUCT(LTA!F56:AJ56,LTA!F$102:AJ$102,LTA!F$103:AJ$103)</f>
        <v>51.45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170.2</v>
      </c>
      <c r="AB56" s="117">
        <f>-STOA!N56</f>
        <v>-258.5</v>
      </c>
      <c r="AC56">
        <f t="shared" si="0"/>
        <v>16.229885345596394</v>
      </c>
      <c r="AD56">
        <f t="shared" si="1"/>
        <v>1180.212071437177</v>
      </c>
      <c r="AE56">
        <f>'IDT-1'!B56</f>
        <v>0</v>
      </c>
      <c r="AF56" s="26"/>
      <c r="AG56">
        <f t="shared" si="2"/>
        <v>1180.212071437177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-64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8.7612000000000005</v>
      </c>
      <c r="E57">
        <f>GT_NG!P57</f>
        <v>13.909103840682787</v>
      </c>
      <c r="F57">
        <f>GT_Spot!P57</f>
        <v>0</v>
      </c>
      <c r="G57">
        <f>PPCL_NG!P57</f>
        <v>42.00280018667911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600.10598460632616</v>
      </c>
      <c r="P57" s="77">
        <v>58.865482658072438</v>
      </c>
      <c r="Q57" s="77">
        <v>33.839999999999996</v>
      </c>
      <c r="R57" s="80">
        <v>44.500000000000007</v>
      </c>
      <c r="S57" s="80">
        <v>0</v>
      </c>
      <c r="T57" s="78">
        <f>SUMPRODUCT(LTA!F57:AJ57,LTA!F$101:AJ$101,LTA!F$103:AJ$103)</f>
        <v>412.9</v>
      </c>
      <c r="U57" s="78">
        <f>SUMPRODUCT(LTA!F57:AJ57,LTA!F$102:AJ$102,LTA!F$103:AJ$103)</f>
        <v>53.1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163.19999999999999</v>
      </c>
      <c r="AB57" s="117">
        <f>-STOA!N57</f>
        <v>-258.5</v>
      </c>
      <c r="AC57">
        <f t="shared" si="0"/>
        <v>15.97475942026499</v>
      </c>
      <c r="AD57">
        <f t="shared" si="1"/>
        <v>1197.6798118714955</v>
      </c>
      <c r="AE57">
        <f>'IDT-1'!B57</f>
        <v>0</v>
      </c>
      <c r="AF57" s="26"/>
      <c r="AG57">
        <f t="shared" si="2"/>
        <v>1197.6798118714955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8.7612000000000005</v>
      </c>
      <c r="E58">
        <f>GT_NG!P58</f>
        <v>13.909103840682787</v>
      </c>
      <c r="F58">
        <f>GT_Spot!P58</f>
        <v>0</v>
      </c>
      <c r="G58">
        <f>PPCL_NG!P58</f>
        <v>42.00280018667911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600.10624807283671</v>
      </c>
      <c r="P58" s="77">
        <v>58.865482658072438</v>
      </c>
      <c r="Q58" s="77">
        <v>33.839999999999996</v>
      </c>
      <c r="R58" s="80">
        <v>44.500000000000007</v>
      </c>
      <c r="S58" s="80">
        <v>0</v>
      </c>
      <c r="T58" s="78">
        <f>SUMPRODUCT(LTA!F58:AJ58,LTA!F$101:AJ$101,LTA!F$103:AJ$103)</f>
        <v>414.18</v>
      </c>
      <c r="U58" s="78">
        <f>SUMPRODUCT(LTA!F58:AJ58,LTA!F$102:AJ$102,LTA!F$103:AJ$103)</f>
        <v>54.900000000000006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161.79999999999998</v>
      </c>
      <c r="AB58" s="117">
        <f>-STOA!N58</f>
        <v>-258.5</v>
      </c>
      <c r="AC58">
        <f t="shared" si="0"/>
        <v>16.167108289214191</v>
      </c>
      <c r="AD58">
        <f t="shared" si="1"/>
        <v>1179.167726469057</v>
      </c>
      <c r="AE58">
        <f>'IDT-1'!B58</f>
        <v>0</v>
      </c>
      <c r="AF58" s="26"/>
      <c r="AG58">
        <f t="shared" si="2"/>
        <v>1179.167726469057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8.7612000000000005</v>
      </c>
      <c r="E59">
        <f>GT_NG!P59</f>
        <v>13.909103840682787</v>
      </c>
      <c r="F59">
        <f>GT_Spot!P59</f>
        <v>0</v>
      </c>
      <c r="G59">
        <f>PPCL_NG!P59</f>
        <v>42.00280018667911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591.59202170995741</v>
      </c>
      <c r="P59" s="77">
        <v>58.865482658072438</v>
      </c>
      <c r="Q59" s="77">
        <v>33.839999999999996</v>
      </c>
      <c r="R59" s="80">
        <v>44.500000000000007</v>
      </c>
      <c r="S59" s="80">
        <v>0</v>
      </c>
      <c r="T59" s="78">
        <f>SUMPRODUCT(LTA!F59:AJ59,LTA!F$101:AJ$101,LTA!F$103:AJ$103)</f>
        <v>409.57000000000005</v>
      </c>
      <c r="U59" s="78">
        <f>SUMPRODUCT(LTA!F59:AJ59,LTA!F$102:AJ$102,LTA!F$103:AJ$103)</f>
        <v>57.29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156.19999999999999</v>
      </c>
      <c r="AB59" s="117">
        <f>-STOA!N59</f>
        <v>-308.5</v>
      </c>
      <c r="AC59">
        <f t="shared" si="0"/>
        <v>15.925707694476706</v>
      </c>
      <c r="AD59">
        <f t="shared" si="1"/>
        <v>1174.0749007009154</v>
      </c>
      <c r="AE59">
        <f>'IDT-1'!B59</f>
        <v>0</v>
      </c>
      <c r="AF59" s="26"/>
      <c r="AG59">
        <f t="shared" si="2"/>
        <v>1174.0749007009154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8.7612000000000005</v>
      </c>
      <c r="E60">
        <f>GT_NG!P60</f>
        <v>13.909103840682787</v>
      </c>
      <c r="F60">
        <f>GT_Spot!P60</f>
        <v>0</v>
      </c>
      <c r="G60">
        <f>PPCL_NG!P60</f>
        <v>42.00280018667911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602.49647260799077</v>
      </c>
      <c r="P60" s="77">
        <v>58.865482658072438</v>
      </c>
      <c r="Q60" s="77">
        <v>33.839999999999996</v>
      </c>
      <c r="R60" s="80">
        <v>44.500000000000007</v>
      </c>
      <c r="S60" s="80">
        <v>0</v>
      </c>
      <c r="T60" s="78">
        <f>SUMPRODUCT(LTA!F60:AJ60,LTA!F$101:AJ$101,LTA!F$103:AJ$103)</f>
        <v>409.81</v>
      </c>
      <c r="U60" s="78">
        <f>SUMPRODUCT(LTA!F60:AJ60,LTA!F$102:AJ$102,LTA!F$103:AJ$103)</f>
        <v>58.92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151.29999999999998</v>
      </c>
      <c r="AB60" s="117">
        <f>-STOA!N60</f>
        <v>-308.5</v>
      </c>
      <c r="AC60">
        <f t="shared" si="0"/>
        <v>16.11041852016794</v>
      </c>
      <c r="AD60">
        <f t="shared" si="1"/>
        <v>1168.7646407732573</v>
      </c>
      <c r="AE60">
        <f>'IDT-1'!B60</f>
        <v>0</v>
      </c>
      <c r="AF60" s="26"/>
      <c r="AG60">
        <f t="shared" si="2"/>
        <v>1168.7646407732573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8.7612000000000005</v>
      </c>
      <c r="E61">
        <f>GT_NG!P61</f>
        <v>13.909103840682787</v>
      </c>
      <c r="F61">
        <f>GT_Spot!P61</f>
        <v>0</v>
      </c>
      <c r="G61">
        <f>PPCL_NG!P61</f>
        <v>42.00280018667911</v>
      </c>
      <c r="H61">
        <f>PPCL_Spot!P61</f>
        <v>0</v>
      </c>
      <c r="I61">
        <f>Bawana_NG!P61</f>
        <v>78.59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612.55635976268002</v>
      </c>
      <c r="P61" s="77">
        <v>58.865482658072438</v>
      </c>
      <c r="Q61" s="77">
        <v>33.839999999999996</v>
      </c>
      <c r="R61" s="80">
        <v>44.500000000000007</v>
      </c>
      <c r="S61" s="80">
        <v>0</v>
      </c>
      <c r="T61" s="78">
        <f>SUMPRODUCT(LTA!F61:AJ61,LTA!F$101:AJ$101,LTA!F$103:AJ$103)</f>
        <v>411</v>
      </c>
      <c r="U61" s="78">
        <f>SUMPRODUCT(LTA!F61:AJ61,LTA!F$102:AJ$102,LTA!F$103:AJ$103)</f>
        <v>60.93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146.39999999999998</v>
      </c>
      <c r="AB61" s="117">
        <f>-STOA!N61</f>
        <v>-308.5</v>
      </c>
      <c r="AC61">
        <f t="shared" si="0"/>
        <v>16.287413439962133</v>
      </c>
      <c r="AD61">
        <f t="shared" si="1"/>
        <v>1158.5675330081522</v>
      </c>
      <c r="AE61">
        <f>'IDT-1'!B61</f>
        <v>0</v>
      </c>
      <c r="AF61" s="26"/>
      <c r="AG61">
        <f t="shared" si="2"/>
        <v>1158.5675330081522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6.258</v>
      </c>
      <c r="E62">
        <f>GT_NG!P62</f>
        <v>13.909103840682787</v>
      </c>
      <c r="F62">
        <f>GT_Spot!P62</f>
        <v>0</v>
      </c>
      <c r="G62">
        <f>PPCL_NG!P62</f>
        <v>42.00280018667911</v>
      </c>
      <c r="H62">
        <f>PPCL_Spot!P62</f>
        <v>0</v>
      </c>
      <c r="I62">
        <f>Bawana_NG!P62</f>
        <v>78.59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612.56366717864717</v>
      </c>
      <c r="P62" s="77">
        <v>58.865482658072438</v>
      </c>
      <c r="Q62" s="77">
        <v>33.839999999999996</v>
      </c>
      <c r="R62" s="80">
        <v>44.500000000000007</v>
      </c>
      <c r="S62" s="80">
        <v>0</v>
      </c>
      <c r="T62" s="78">
        <f>SUMPRODUCT(LTA!F62:AJ62,LTA!F$101:AJ$101,LTA!F$103:AJ$103)</f>
        <v>410.42</v>
      </c>
      <c r="U62" s="78">
        <f>SUMPRODUCT(LTA!F62:AJ62,LTA!F$102:AJ$102,LTA!F$103:AJ$103)</f>
        <v>63.239999999999995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139.39999999999998</v>
      </c>
      <c r="AB62" s="117">
        <f>-STOA!N62</f>
        <v>-308.5</v>
      </c>
      <c r="AC62">
        <f t="shared" si="0"/>
        <v>16.254586095311424</v>
      </c>
      <c r="AD62">
        <f t="shared" si="1"/>
        <v>1146.8344677687701</v>
      </c>
      <c r="AE62">
        <f>'IDT-1'!B62</f>
        <v>0</v>
      </c>
      <c r="AF62" s="26"/>
      <c r="AG62">
        <f t="shared" si="2"/>
        <v>1146.8344677687701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6.258</v>
      </c>
      <c r="E63">
        <f>GT_NG!P63</f>
        <v>13.909103840682787</v>
      </c>
      <c r="F63">
        <f>GT_Spot!P63</f>
        <v>0</v>
      </c>
      <c r="G63">
        <f>PPCL_NG!P63</f>
        <v>42.00280018667911</v>
      </c>
      <c r="H63">
        <f>PPCL_Spot!P63</f>
        <v>0</v>
      </c>
      <c r="I63">
        <f>Bawana_NG!P63</f>
        <v>78.59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615.18545398003323</v>
      </c>
      <c r="P63" s="77">
        <v>58.865482658072438</v>
      </c>
      <c r="Q63" s="77">
        <v>33.839999999999996</v>
      </c>
      <c r="R63" s="80">
        <v>44.500000000000007</v>
      </c>
      <c r="S63" s="80">
        <v>0</v>
      </c>
      <c r="T63" s="78">
        <f>SUMPRODUCT(LTA!F63:AJ63,LTA!F$101:AJ$101,LTA!F$103:AJ$103)</f>
        <v>406.42</v>
      </c>
      <c r="U63" s="78">
        <f>SUMPRODUCT(LTA!F63:AJ63,LTA!F$102:AJ$102,LTA!F$103:AJ$103)</f>
        <v>65.75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131.69999999999999</v>
      </c>
      <c r="AB63" s="117">
        <f>-STOA!N63</f>
        <v>-308.5</v>
      </c>
      <c r="AC63">
        <f t="shared" si="0"/>
        <v>15.997429738453373</v>
      </c>
      <c r="AD63">
        <f t="shared" si="1"/>
        <v>1182.1534109270144</v>
      </c>
      <c r="AE63">
        <f>'IDT-1'!B63</f>
        <v>0</v>
      </c>
      <c r="AF63" s="26"/>
      <c r="AG63">
        <f t="shared" si="2"/>
        <v>1182.1534109270144</v>
      </c>
      <c r="AI63" s="75">
        <f>PXIL!H63</f>
        <v>0</v>
      </c>
      <c r="AJ63" s="75">
        <f>PXIL!N63</f>
        <v>0</v>
      </c>
      <c r="AK63" s="75">
        <f>RTM_IEX!H63</f>
        <v>9.6300000000000008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6.258</v>
      </c>
      <c r="E64">
        <f>GT_NG!P64</f>
        <v>13.909103840682787</v>
      </c>
      <c r="F64">
        <f>GT_Spot!P64</f>
        <v>0</v>
      </c>
      <c r="G64">
        <f>PPCL_NG!P64</f>
        <v>42.00280018667911</v>
      </c>
      <c r="H64">
        <f>PPCL_Spot!P64</f>
        <v>0</v>
      </c>
      <c r="I64">
        <f>Bawana_NG!P64</f>
        <v>78.59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622.90217027097287</v>
      </c>
      <c r="P64" s="77">
        <v>58.865482658072438</v>
      </c>
      <c r="Q64" s="77">
        <v>33.839999999999996</v>
      </c>
      <c r="R64" s="80">
        <v>44.500000000000007</v>
      </c>
      <c r="S64" s="80">
        <v>0</v>
      </c>
      <c r="T64" s="78">
        <f>SUMPRODUCT(LTA!F64:AJ64,LTA!F$101:AJ$101,LTA!F$103:AJ$103)</f>
        <v>390.98</v>
      </c>
      <c r="U64" s="78">
        <f>SUMPRODUCT(LTA!F64:AJ64,LTA!F$102:AJ$102,LTA!F$103:AJ$103)</f>
        <v>73.319999999999993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121.2</v>
      </c>
      <c r="AB64" s="117">
        <f>-STOA!N64</f>
        <v>-308.5</v>
      </c>
      <c r="AC64">
        <f t="shared" si="0"/>
        <v>15.929112841813641</v>
      </c>
      <c r="AD64">
        <f t="shared" si="1"/>
        <v>1174.4584441145937</v>
      </c>
      <c r="AE64">
        <f>'IDT-1'!B64</f>
        <v>0</v>
      </c>
      <c r="AF64" s="26"/>
      <c r="AG64">
        <f t="shared" si="2"/>
        <v>1174.4584441145937</v>
      </c>
      <c r="AI64" s="75">
        <f>PXIL!H64</f>
        <v>0</v>
      </c>
      <c r="AJ64" s="75">
        <f>PXIL!N64</f>
        <v>0</v>
      </c>
      <c r="AK64" s="75">
        <f>RTM_IEX!H64</f>
        <v>12.52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6.258</v>
      </c>
      <c r="E65">
        <f>GT_NG!P65</f>
        <v>13.909103840682787</v>
      </c>
      <c r="F65">
        <f>GT_Spot!P65</f>
        <v>0</v>
      </c>
      <c r="G65">
        <f>PPCL_NG!P65</f>
        <v>42.00280018667911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604.60060300095358</v>
      </c>
      <c r="P65" s="77">
        <v>58.865482658072438</v>
      </c>
      <c r="Q65" s="77">
        <v>33.839999999999996</v>
      </c>
      <c r="R65" s="80">
        <v>44.500000000000007</v>
      </c>
      <c r="S65" s="80">
        <v>0</v>
      </c>
      <c r="T65" s="78">
        <f>SUMPRODUCT(LTA!F65:AJ65,LTA!F$101:AJ$101,LTA!F$103:AJ$103)</f>
        <v>353.92</v>
      </c>
      <c r="U65" s="78">
        <f>SUMPRODUCT(LTA!F65:AJ65,LTA!F$102:AJ$102,LTA!F$103:AJ$103)</f>
        <v>83.27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114.2</v>
      </c>
      <c r="AB65" s="117">
        <f>-STOA!N65</f>
        <v>-308.5</v>
      </c>
      <c r="AC65">
        <f t="shared" si="0"/>
        <v>15.682083049837471</v>
      </c>
      <c r="AD65">
        <f t="shared" si="1"/>
        <v>1146.6339066365506</v>
      </c>
      <c r="AE65">
        <f>'IDT-1'!B65</f>
        <v>0</v>
      </c>
      <c r="AF65" s="26"/>
      <c r="AG65">
        <f t="shared" si="2"/>
        <v>1146.6339066365506</v>
      </c>
      <c r="AI65" s="75">
        <f>PXIL!H65</f>
        <v>0</v>
      </c>
      <c r="AJ65" s="75">
        <f>PXIL!N65</f>
        <v>0</v>
      </c>
      <c r="AK65" s="75">
        <f>RTM_IEX!H65</f>
        <v>40.450000000000003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6.258</v>
      </c>
      <c r="E66">
        <f>GT_NG!P66</f>
        <v>13.909103840682787</v>
      </c>
      <c r="F66">
        <f>GT_Spot!P66</f>
        <v>0</v>
      </c>
      <c r="G66">
        <f>PPCL_NG!P66</f>
        <v>42.00280018667911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701.49730092270499</v>
      </c>
      <c r="P66" s="77">
        <v>58.865482658072438</v>
      </c>
      <c r="Q66" s="77">
        <v>33.839999999999996</v>
      </c>
      <c r="R66" s="80">
        <v>44.500000000000007</v>
      </c>
      <c r="S66" s="80">
        <v>0</v>
      </c>
      <c r="T66" s="78">
        <f>SUMPRODUCT(LTA!F66:AJ66,LTA!F$101:AJ$101,LTA!F$103:AJ$103)</f>
        <v>333.71</v>
      </c>
      <c r="U66" s="78">
        <f>SUMPRODUCT(LTA!F66:AJ66,LTA!F$102:AJ$102,LTA!F$103:AJ$103)</f>
        <v>85.070000000000007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103.7</v>
      </c>
      <c r="AB66" s="117">
        <f>-STOA!N66</f>
        <v>-308.5</v>
      </c>
      <c r="AC66">
        <f t="shared" si="0"/>
        <v>16.306165475003283</v>
      </c>
      <c r="AD66">
        <f t="shared" si="1"/>
        <v>1130.546522133136</v>
      </c>
      <c r="AE66">
        <f>'IDT-1'!B66</f>
        <v>0</v>
      </c>
      <c r="AF66" s="26"/>
      <c r="AG66">
        <f t="shared" si="2"/>
        <v>1130.546522133136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6.258</v>
      </c>
      <c r="E67">
        <f>GT_NG!P67</f>
        <v>13.909103840682787</v>
      </c>
      <c r="F67">
        <f>GT_Spot!P67</f>
        <v>0</v>
      </c>
      <c r="G67">
        <f>PPCL_NG!P67</f>
        <v>42.00280018667911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706.75903912223589</v>
      </c>
      <c r="P67" s="77">
        <v>58.865482658072438</v>
      </c>
      <c r="Q67" s="77">
        <v>33.839999999999996</v>
      </c>
      <c r="R67" s="80">
        <v>44.500000000000007</v>
      </c>
      <c r="S67" s="80">
        <v>0</v>
      </c>
      <c r="T67" s="78">
        <f>SUMPRODUCT(LTA!F67:AJ67,LTA!F$101:AJ$101,LTA!F$103:AJ$103)</f>
        <v>309.79000000000002</v>
      </c>
      <c r="U67" s="78">
        <f>SUMPRODUCT(LTA!F67:AJ67,LTA!F$102:AJ$102,LTA!F$103:AJ$103)</f>
        <v>87.15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93.2</v>
      </c>
      <c r="AB67" s="117">
        <f>-STOA!N67</f>
        <v>-308.5</v>
      </c>
      <c r="AC67">
        <f t="shared" si="0"/>
        <v>15.889485287704757</v>
      </c>
      <c r="AD67">
        <f t="shared" si="1"/>
        <v>1169.9949405199657</v>
      </c>
      <c r="AE67">
        <f>'IDT-1'!B67</f>
        <v>0</v>
      </c>
      <c r="AF67" s="26"/>
      <c r="AG67">
        <f t="shared" si="2"/>
        <v>1169.9949405199657</v>
      </c>
      <c r="AI67" s="75">
        <f>PXIL!H67</f>
        <v>0</v>
      </c>
      <c r="AJ67" s="75">
        <f>PXIL!N67</f>
        <v>0</v>
      </c>
      <c r="AK67" s="75">
        <f>RTM_IEX!H67</f>
        <v>23.11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6.258</v>
      </c>
      <c r="E68">
        <f>GT_NG!P68</f>
        <v>13.909103840682787</v>
      </c>
      <c r="F68">
        <f>GT_Spot!P68</f>
        <v>0</v>
      </c>
      <c r="G68">
        <f>PPCL_NG!P68</f>
        <v>42.00280018667911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719.49120891343591</v>
      </c>
      <c r="P68" s="77">
        <v>58.865482658072438</v>
      </c>
      <c r="Q68" s="77">
        <v>33.839999999999996</v>
      </c>
      <c r="R68" s="80">
        <v>44.500000000000007</v>
      </c>
      <c r="S68" s="80">
        <v>0</v>
      </c>
      <c r="T68" s="78">
        <f>SUMPRODUCT(LTA!F68:AJ68,LTA!F$101:AJ$101,LTA!F$103:AJ$103)</f>
        <v>284.81</v>
      </c>
      <c r="U68" s="78">
        <f>SUMPRODUCT(LTA!F68:AJ68,LTA!F$102:AJ$102,LTA!F$103:AJ$103)</f>
        <v>88.38000000000001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82</v>
      </c>
      <c r="AB68" s="117">
        <f>-STOA!N68</f>
        <v>-308.5</v>
      </c>
      <c r="AC68">
        <f t="shared" ref="AC68:AC98" si="3">SUMIF(B68:AB68,"&gt;0")*$AC$2-SUMIF(B68:AB68,"&lt;0")*($AC$2/(1-$AC$2))+SUMIF(AI68:AR68,"&gt;0")*$AC$2-SUMIF(AI68:AR68,"&lt;0")*($AC$2/(1-$AC$2))</f>
        <v>15.897424381867317</v>
      </c>
      <c r="AD68">
        <f t="shared" ref="AD68:AD98" si="4">SUM(B68:AB68,AI68:AR68)-AC68</f>
        <v>1170.8891712170032</v>
      </c>
      <c r="AE68">
        <f>'IDT-1'!B68</f>
        <v>0</v>
      </c>
      <c r="AF68" s="26"/>
      <c r="AG68">
        <f t="shared" ref="AG68:AG98" si="5">SUM(AD68:AF68)+AT68</f>
        <v>1170.8891712170032</v>
      </c>
      <c r="AI68" s="75">
        <f>PXIL!H68</f>
        <v>0</v>
      </c>
      <c r="AJ68" s="75">
        <f>PXIL!N68</f>
        <v>0</v>
      </c>
      <c r="AK68" s="75">
        <f>RTM_IEX!H68</f>
        <v>46.23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8.7612000000000005</v>
      </c>
      <c r="E69">
        <f>GT_NG!P69</f>
        <v>13.909103840682787</v>
      </c>
      <c r="F69">
        <f>GT_Spot!P69</f>
        <v>0</v>
      </c>
      <c r="G69">
        <f>PPCL_NG!P69</f>
        <v>42.00280018667911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811.40457870263629</v>
      </c>
      <c r="P69" s="77">
        <v>58.865482658072438</v>
      </c>
      <c r="Q69" s="77">
        <v>33.839999999999996</v>
      </c>
      <c r="R69" s="80">
        <v>44.500000000000007</v>
      </c>
      <c r="S69" s="80">
        <v>0</v>
      </c>
      <c r="T69" s="78">
        <f>SUMPRODUCT(LTA!F69:AJ69,LTA!F$101:AJ$101,LTA!F$103:AJ$103)</f>
        <v>253.89</v>
      </c>
      <c r="U69" s="78">
        <f>SUMPRODUCT(LTA!F69:AJ69,LTA!F$102:AJ$102,LTA!F$103:AJ$103)</f>
        <v>92.84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68.7</v>
      </c>
      <c r="AB69" s="117">
        <f>-STOA!N69</f>
        <v>-308.5</v>
      </c>
      <c r="AC69">
        <f t="shared" si="3"/>
        <v>16.04787419601228</v>
      </c>
      <c r="AD69">
        <f t="shared" si="4"/>
        <v>1187.8352911920583</v>
      </c>
      <c r="AE69">
        <f>'IDT-1'!B69</f>
        <v>0</v>
      </c>
      <c r="AF69" s="26"/>
      <c r="AG69">
        <f t="shared" si="5"/>
        <v>1187.8352911920583</v>
      </c>
      <c r="AI69" s="75">
        <f>PXIL!H69</f>
        <v>0</v>
      </c>
      <c r="AJ69" s="75">
        <f>PXIL!N69</f>
        <v>0</v>
      </c>
      <c r="AK69" s="75">
        <f>RTM_IEX!H69</f>
        <v>8.67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8.7612000000000005</v>
      </c>
      <c r="E70">
        <f>GT_NG!P70</f>
        <v>13.909103840682787</v>
      </c>
      <c r="F70">
        <f>GT_Spot!P70</f>
        <v>0</v>
      </c>
      <c r="G70">
        <f>PPCL_NG!P70</f>
        <v>42.00280018667911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881.74131107709673</v>
      </c>
      <c r="P70" s="77">
        <v>58.865482658072438</v>
      </c>
      <c r="Q70" s="77">
        <v>33.839999999999996</v>
      </c>
      <c r="R70" s="80">
        <v>44.5</v>
      </c>
      <c r="S70" s="80">
        <v>0</v>
      </c>
      <c r="T70" s="78">
        <f>SUMPRODUCT(LTA!F70:AJ70,LTA!F$101:AJ$101,LTA!F$103:AJ$103)</f>
        <v>221.82</v>
      </c>
      <c r="U70" s="78">
        <f>SUMPRODUCT(LTA!F70:AJ70,LTA!F$102:AJ$102,LTA!F$103:AJ$103)</f>
        <v>94.009999999999991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56.1</v>
      </c>
      <c r="AB70" s="117">
        <f>-STOA!N70</f>
        <v>-308.5</v>
      </c>
      <c r="AC70">
        <f t="shared" si="3"/>
        <v>16.300933440907528</v>
      </c>
      <c r="AD70">
        <f t="shared" si="4"/>
        <v>1216.3389643216233</v>
      </c>
      <c r="AE70">
        <f>'IDT-1'!B70</f>
        <v>0</v>
      </c>
      <c r="AF70" s="26"/>
      <c r="AG70">
        <f t="shared" si="5"/>
        <v>1216.3389643216233</v>
      </c>
      <c r="AI70" s="75">
        <f>PXIL!H70</f>
        <v>0</v>
      </c>
      <c r="AJ70" s="75">
        <f>PXIL!N70</f>
        <v>0</v>
      </c>
      <c r="AK70" s="75">
        <f>RTM_IEX!H70</f>
        <v>10.59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8.7612000000000005</v>
      </c>
      <c r="E71">
        <f>GT_NG!P71</f>
        <v>13.511208662569505</v>
      </c>
      <c r="F71">
        <f>GT_Spot!P71</f>
        <v>0</v>
      </c>
      <c r="G71">
        <f>PPCL_NG!P71</f>
        <v>42.00280018667911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968.66996155190918</v>
      </c>
      <c r="P71" s="77">
        <v>58.865482658072438</v>
      </c>
      <c r="Q71" s="77">
        <v>33.839999999999996</v>
      </c>
      <c r="R71" s="80">
        <v>34.5</v>
      </c>
      <c r="S71" s="80">
        <v>0</v>
      </c>
      <c r="T71" s="78">
        <f>SUMPRODUCT(LTA!F71:AJ71,LTA!F$101:AJ$101,LTA!F$103:AJ$103)</f>
        <v>191.87</v>
      </c>
      <c r="U71" s="78">
        <f>SUMPRODUCT(LTA!F71:AJ71,LTA!F$102:AJ$102,LTA!F$103:AJ$103)</f>
        <v>88.78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44.2</v>
      </c>
      <c r="AB71" s="117">
        <f>-STOA!N71</f>
        <v>-308.5</v>
      </c>
      <c r="AC71">
        <f t="shared" si="3"/>
        <v>16.555689362740438</v>
      </c>
      <c r="AD71">
        <f t="shared" si="4"/>
        <v>1224.94496369649</v>
      </c>
      <c r="AE71">
        <f>'IDT-1'!B71</f>
        <v>0</v>
      </c>
      <c r="AF71" s="26"/>
      <c r="AG71">
        <f t="shared" si="5"/>
        <v>1224.94496369649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8.7612000000000005</v>
      </c>
      <c r="E72">
        <f>GT_NG!P72</f>
        <v>13.511208662569505</v>
      </c>
      <c r="F72">
        <f>GT_Spot!P72</f>
        <v>0</v>
      </c>
      <c r="G72">
        <f>PPCL_NG!P72</f>
        <v>42.00280018667911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1048.1432885062989</v>
      </c>
      <c r="P72" s="77">
        <v>58.865482658072438</v>
      </c>
      <c r="Q72" s="77">
        <v>33.839999999999996</v>
      </c>
      <c r="R72" s="80">
        <v>18.5</v>
      </c>
      <c r="S72" s="80">
        <v>0</v>
      </c>
      <c r="T72" s="78">
        <f>SUMPRODUCT(LTA!F72:AJ72,LTA!F$101:AJ$101,LTA!F$103:AJ$103)</f>
        <v>160.26</v>
      </c>
      <c r="U72" s="78">
        <f>SUMPRODUCT(LTA!F72:AJ72,LTA!F$102:AJ$102,LTA!F$103:AJ$103)</f>
        <v>87.6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0.46</v>
      </c>
      <c r="Z72" s="75">
        <f>IEX!N72</f>
        <v>0</v>
      </c>
      <c r="AA72" s="117">
        <f>STOA!H72</f>
        <v>30.199999999999996</v>
      </c>
      <c r="AB72" s="117">
        <f>-STOA!N72</f>
        <v>-308.5</v>
      </c>
      <c r="AC72">
        <f t="shared" si="3"/>
        <v>16.778211405072234</v>
      </c>
      <c r="AD72">
        <f t="shared" si="4"/>
        <v>1237.9557686085475</v>
      </c>
      <c r="AE72">
        <f>'IDT-1'!B72</f>
        <v>0</v>
      </c>
      <c r="AF72" s="26"/>
      <c r="AG72">
        <f t="shared" si="5"/>
        <v>1237.9557686085475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-16</v>
      </c>
      <c r="AM72" s="75">
        <f>RTM_PXI!H72</f>
        <v>0</v>
      </c>
      <c r="AN72" s="75">
        <f>RTM_PXI!N72</f>
        <v>0</v>
      </c>
      <c r="AO72" s="192">
        <f>GDAM_IEX!H72</f>
        <v>2.09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8.7612000000000005</v>
      </c>
      <c r="E73">
        <f>GT_NG!P73</f>
        <v>13.511208662569505</v>
      </c>
      <c r="F73">
        <f>GT_Spot!P73</f>
        <v>0</v>
      </c>
      <c r="G73">
        <f>PPCL_NG!P73</f>
        <v>42.00280018667911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1105.4669439579075</v>
      </c>
      <c r="P73" s="77">
        <v>58.865482658072438</v>
      </c>
      <c r="Q73" s="77">
        <v>33.839999999999996</v>
      </c>
      <c r="R73" s="80">
        <v>4.7399999999999993</v>
      </c>
      <c r="S73" s="80">
        <v>0</v>
      </c>
      <c r="T73" s="78">
        <f>SUMPRODUCT(LTA!F73:AJ73,LTA!F$101:AJ$101,LTA!F$103:AJ$103)</f>
        <v>131.43</v>
      </c>
      <c r="U73" s="78">
        <f>SUMPRODUCT(LTA!F73:AJ73,LTA!F$102:AJ$102,LTA!F$103:AJ$103)</f>
        <v>85.38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5.09</v>
      </c>
      <c r="Z73" s="75">
        <f>IEX!N73</f>
        <v>0</v>
      </c>
      <c r="AA73" s="117">
        <f>STOA!H73</f>
        <v>20.399999999999995</v>
      </c>
      <c r="AB73" s="117">
        <f>-STOA!N73</f>
        <v>-308.5</v>
      </c>
      <c r="AC73">
        <f t="shared" si="3"/>
        <v>17.267620593223953</v>
      </c>
      <c r="AD73">
        <f t="shared" si="4"/>
        <v>1277.0100148720046</v>
      </c>
      <c r="AE73">
        <f>'IDT-1'!B73</f>
        <v>0</v>
      </c>
      <c r="AF73" s="26"/>
      <c r="AG73">
        <f t="shared" si="5"/>
        <v>1277.0100148720046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-24</v>
      </c>
      <c r="AM73" s="75">
        <f>RTM_PXI!H73</f>
        <v>0</v>
      </c>
      <c r="AN73" s="75">
        <f>RTM_PXI!N73</f>
        <v>0</v>
      </c>
      <c r="AO73" s="192">
        <f>GDAM_IEX!H73</f>
        <v>17.670000000000002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8.7612000000000005</v>
      </c>
      <c r="E74">
        <f>GT_NG!P74</f>
        <v>13.511208662569505</v>
      </c>
      <c r="F74">
        <f>GT_Spot!P74</f>
        <v>0</v>
      </c>
      <c r="G74">
        <f>PPCL_NG!P74</f>
        <v>42.00280018667911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1105.4669439579075</v>
      </c>
      <c r="P74" s="77">
        <v>58.865482658072438</v>
      </c>
      <c r="Q74" s="77">
        <v>33.839999999999996</v>
      </c>
      <c r="R74" s="80">
        <v>1.41</v>
      </c>
      <c r="S74" s="80">
        <v>0</v>
      </c>
      <c r="T74" s="78">
        <f>SUMPRODUCT(LTA!F74:AJ74,LTA!F$101:AJ$101,LTA!F$103:AJ$103)</f>
        <v>100.82000000000001</v>
      </c>
      <c r="U74" s="78">
        <f>SUMPRODUCT(LTA!F74:AJ74,LTA!F$102:AJ$102,LTA!F$103:AJ$103)</f>
        <v>83.339999999999989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15.76</v>
      </c>
      <c r="Z74" s="75">
        <f>IEX!N74</f>
        <v>0</v>
      </c>
      <c r="AA74" s="117">
        <f>STOA!H74</f>
        <v>16.2</v>
      </c>
      <c r="AB74" s="117">
        <f>-STOA!N74</f>
        <v>-308.5</v>
      </c>
      <c r="AC74">
        <f t="shared" si="3"/>
        <v>17.038793532691269</v>
      </c>
      <c r="AD74">
        <f t="shared" si="4"/>
        <v>1299.4488419325373</v>
      </c>
      <c r="AE74">
        <f>'IDT-1'!B74</f>
        <v>0</v>
      </c>
      <c r="AF74" s="26"/>
      <c r="AG74">
        <f t="shared" si="5"/>
        <v>1299.4488419325373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45.39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8.7612000000000005</v>
      </c>
      <c r="E75">
        <f>GT_NG!P75</f>
        <v>13.629382499268365</v>
      </c>
      <c r="F75">
        <f>GT_Spot!P75</f>
        <v>0</v>
      </c>
      <c r="G75">
        <f>PPCL_NG!P75</f>
        <v>42.00280018667911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1086.9870574879117</v>
      </c>
      <c r="P75" s="77">
        <v>58.865482658072438</v>
      </c>
      <c r="Q75" s="77">
        <v>33.839999999999996</v>
      </c>
      <c r="R75" s="80">
        <v>0</v>
      </c>
      <c r="S75" s="80">
        <v>0</v>
      </c>
      <c r="T75" s="78">
        <f>SUMPRODUCT(LTA!F75:AJ75,LTA!F$101:AJ$101,LTA!F$103:AJ$103)</f>
        <v>86.699999999999989</v>
      </c>
      <c r="U75" s="78">
        <f>SUMPRODUCT(LTA!F75:AJ75,LTA!F$102:AJ$102,LTA!F$103:AJ$103)</f>
        <v>92.679999999999993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9.2200000000000006</v>
      </c>
      <c r="AB75" s="117">
        <f>-STOA!N75</f>
        <v>-189.82</v>
      </c>
      <c r="AC75">
        <f t="shared" si="3"/>
        <v>15.440754287184115</v>
      </c>
      <c r="AD75">
        <f t="shared" si="4"/>
        <v>1357.8651685447476</v>
      </c>
      <c r="AE75">
        <f>'IDT-1'!B75</f>
        <v>0</v>
      </c>
      <c r="AF75" s="26"/>
      <c r="AG75">
        <f t="shared" si="5"/>
        <v>1357.8651685447476</v>
      </c>
      <c r="AI75" s="75">
        <f>PXIL!H75</f>
        <v>0</v>
      </c>
      <c r="AJ75" s="75">
        <f>PXIL!N75</f>
        <v>0</v>
      </c>
      <c r="AK75" s="75">
        <f>RTM_IEX!H75</f>
        <v>30.82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8.7612000000000005</v>
      </c>
      <c r="E76">
        <f>GT_NG!P76</f>
        <v>13.629382499268365</v>
      </c>
      <c r="F76">
        <f>GT_Spot!P76</f>
        <v>0</v>
      </c>
      <c r="G76">
        <f>PPCL_NG!P76</f>
        <v>42.00280018667911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1093.3379326800198</v>
      </c>
      <c r="P76" s="77">
        <v>58.865482658072438</v>
      </c>
      <c r="Q76" s="77">
        <v>33.839999999999996</v>
      </c>
      <c r="R76" s="80">
        <v>0</v>
      </c>
      <c r="S76" s="80">
        <v>0</v>
      </c>
      <c r="T76" s="78">
        <f>SUMPRODUCT(LTA!F76:AJ76,LTA!F$101:AJ$101,LTA!F$103:AJ$103)</f>
        <v>79.070000000000007</v>
      </c>
      <c r="U76" s="78">
        <f>SUMPRODUCT(LTA!F76:AJ76,LTA!F$102:AJ$102,LTA!F$103:AJ$103)</f>
        <v>113.01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48.45</v>
      </c>
      <c r="AB76" s="117">
        <f>-STOA!N76</f>
        <v>-189.82</v>
      </c>
      <c r="AC76">
        <f t="shared" si="3"/>
        <v>15.894313988874664</v>
      </c>
      <c r="AD76">
        <f t="shared" si="4"/>
        <v>1408.9524840351648</v>
      </c>
      <c r="AE76">
        <f>'IDT-1'!B76</f>
        <v>0</v>
      </c>
      <c r="AF76" s="26"/>
      <c r="AG76">
        <f t="shared" si="5"/>
        <v>1408.9524840351648</v>
      </c>
      <c r="AI76" s="75">
        <f>PXIL!H76</f>
        <v>0</v>
      </c>
      <c r="AJ76" s="75">
        <f>PXIL!N76</f>
        <v>0</v>
      </c>
      <c r="AK76" s="75">
        <f>RTM_IEX!H76</f>
        <v>24.08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8.7612000000000005</v>
      </c>
      <c r="E77">
        <f>GT_NG!P77</f>
        <v>13.629382499268365</v>
      </c>
      <c r="F77">
        <f>GT_Spot!P77</f>
        <v>0</v>
      </c>
      <c r="G77">
        <f>PPCL_NG!P77</f>
        <v>42.00280018667911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1101.9184574306296</v>
      </c>
      <c r="P77" s="77">
        <v>58.865482658072438</v>
      </c>
      <c r="Q77" s="77">
        <v>33.839999999999996</v>
      </c>
      <c r="R77" s="80">
        <v>0</v>
      </c>
      <c r="S77" s="80">
        <v>0</v>
      </c>
      <c r="T77" s="78">
        <f>SUMPRODUCT(LTA!F77:AJ77,LTA!F$101:AJ$101,LTA!F$103:AJ$103)</f>
        <v>74.53</v>
      </c>
      <c r="U77" s="78">
        <f>SUMPRODUCT(LTA!F77:AJ77,LTA!F$102:AJ$102,LTA!F$103:AJ$103)</f>
        <v>112.91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70.599999999999994</v>
      </c>
      <c r="AB77" s="117">
        <f>-STOA!N77</f>
        <v>-189.82</v>
      </c>
      <c r="AC77">
        <f t="shared" si="3"/>
        <v>15.97976660668003</v>
      </c>
      <c r="AD77">
        <f t="shared" si="4"/>
        <v>1418.5775561679693</v>
      </c>
      <c r="AE77">
        <f>'IDT-1'!B77</f>
        <v>0</v>
      </c>
      <c r="AF77" s="26"/>
      <c r="AG77">
        <f t="shared" si="5"/>
        <v>1418.5775561679693</v>
      </c>
      <c r="AI77" s="75">
        <f>PXIL!H77</f>
        <v>0</v>
      </c>
      <c r="AJ77" s="75">
        <f>PXIL!N77</f>
        <v>0</v>
      </c>
      <c r="AK77" s="75">
        <f>RTM_IEX!H77</f>
        <v>7.7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8.7612000000000005</v>
      </c>
      <c r="E78">
        <f>GT_NG!P78</f>
        <v>14.027311522048365</v>
      </c>
      <c r="F78">
        <f>GT_Spot!P78</f>
        <v>0</v>
      </c>
      <c r="G78">
        <f>PPCL_NG!P78</f>
        <v>42.00280018667911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1088.0206325813297</v>
      </c>
      <c r="P78" s="77">
        <v>58.865482658072438</v>
      </c>
      <c r="Q78" s="77">
        <v>33.839999999999996</v>
      </c>
      <c r="R78" s="80">
        <v>0</v>
      </c>
      <c r="S78" s="80">
        <v>0</v>
      </c>
      <c r="T78" s="78">
        <f>SUMPRODUCT(LTA!F78:AJ78,LTA!F$101:AJ$101,LTA!F$103:AJ$103)</f>
        <v>73.009999999999991</v>
      </c>
      <c r="U78" s="78">
        <f>SUMPRODUCT(LTA!F78:AJ78,LTA!F$102:AJ$102,LTA!F$103:AJ$103)</f>
        <v>112.97999999999999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108.16</v>
      </c>
      <c r="AB78" s="117">
        <f>-STOA!N78</f>
        <v>-189.82</v>
      </c>
      <c r="AC78">
        <f t="shared" si="3"/>
        <v>16.208634926150808</v>
      </c>
      <c r="AD78">
        <f t="shared" si="4"/>
        <v>1422.2587920219789</v>
      </c>
      <c r="AE78">
        <f>'IDT-1'!B78</f>
        <v>0</v>
      </c>
      <c r="AF78" s="26"/>
      <c r="AG78">
        <f t="shared" si="5"/>
        <v>1422.2587920219789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6.258</v>
      </c>
      <c r="E79">
        <f>GT_NG!P79</f>
        <v>14.027311522048365</v>
      </c>
      <c r="F79">
        <f>GT_Spot!P79</f>
        <v>0</v>
      </c>
      <c r="G79">
        <f>PPCL_NG!P79</f>
        <v>42.00280018667911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1043.3001790998292</v>
      </c>
      <c r="P79" s="77">
        <v>58.865482658072438</v>
      </c>
      <c r="Q79" s="77">
        <v>33.839999999999996</v>
      </c>
      <c r="R79" s="80">
        <v>0</v>
      </c>
      <c r="S79" s="80">
        <v>0</v>
      </c>
      <c r="T79" s="78">
        <f>SUMPRODUCT(LTA!F79:AJ79,LTA!F$101:AJ$101,LTA!F$103:AJ$103)</f>
        <v>72.760000000000005</v>
      </c>
      <c r="U79" s="78">
        <f>SUMPRODUCT(LTA!F79:AJ79,LTA!F$102:AJ$102,LTA!F$103:AJ$103)</f>
        <v>113.53999999999999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142.97</v>
      </c>
      <c r="AB79" s="117">
        <f>-STOA!N79</f>
        <v>-189.82</v>
      </c>
      <c r="AC79">
        <f t="shared" si="3"/>
        <v>16.55490727914556</v>
      </c>
      <c r="AD79">
        <f t="shared" si="4"/>
        <v>1358.8088661874835</v>
      </c>
      <c r="AE79">
        <f>'IDT-1'!B79</f>
        <v>0</v>
      </c>
      <c r="AF79" s="26"/>
      <c r="AG79">
        <f t="shared" si="5"/>
        <v>1358.8088661874835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5.0064000000000002</v>
      </c>
      <c r="E80">
        <f>GT_NG!P80</f>
        <v>14.027311522048365</v>
      </c>
      <c r="F80">
        <f>GT_Spot!P80</f>
        <v>0</v>
      </c>
      <c r="G80">
        <f>PPCL_NG!P80</f>
        <v>42.00280018667911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1016.6701513362292</v>
      </c>
      <c r="P80" s="77">
        <v>58.865482658072438</v>
      </c>
      <c r="Q80" s="77">
        <v>33.839999999999996</v>
      </c>
      <c r="R80" s="80">
        <v>0</v>
      </c>
      <c r="S80" s="80">
        <v>0</v>
      </c>
      <c r="T80" s="78">
        <f>SUMPRODUCT(LTA!F80:AJ80,LTA!F$101:AJ$101,LTA!F$103:AJ$103)</f>
        <v>82.669999999999987</v>
      </c>
      <c r="U80" s="78">
        <f>SUMPRODUCT(LTA!F80:AJ80,LTA!F$102:AJ$102,LTA!F$103:AJ$103)</f>
        <v>115.03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158.37999999999997</v>
      </c>
      <c r="AB80" s="117">
        <f>-STOA!N80</f>
        <v>-189.82</v>
      </c>
      <c r="AC80">
        <f t="shared" si="3"/>
        <v>16.554355082348074</v>
      </c>
      <c r="AD80">
        <f t="shared" si="4"/>
        <v>1356.7377906206807</v>
      </c>
      <c r="AE80">
        <f>'IDT-1'!B80</f>
        <v>0</v>
      </c>
      <c r="AF80" s="26"/>
      <c r="AG80">
        <f t="shared" si="5"/>
        <v>1356.7377906206807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5.0064000000000002</v>
      </c>
      <c r="E81">
        <f>GT_NG!P81</f>
        <v>14.027311522048365</v>
      </c>
      <c r="F81">
        <f>GT_Spot!P81</f>
        <v>0</v>
      </c>
      <c r="G81">
        <f>PPCL_NG!P81</f>
        <v>42.00280018667911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989.43011111722899</v>
      </c>
      <c r="P81" s="77">
        <v>58.865482658072438</v>
      </c>
      <c r="Q81" s="77">
        <v>33.839999999999996</v>
      </c>
      <c r="R81" s="80">
        <v>0</v>
      </c>
      <c r="S81" s="80">
        <v>0</v>
      </c>
      <c r="T81" s="78">
        <f>SUMPRODUCT(LTA!F81:AJ81,LTA!F$101:AJ$101,LTA!F$103:AJ$103)</f>
        <v>82.76</v>
      </c>
      <c r="U81" s="78">
        <f>SUMPRODUCT(LTA!F81:AJ81,LTA!F$102:AJ$102,LTA!F$103:AJ$103)</f>
        <v>116.05999999999999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180.54000000000002</v>
      </c>
      <c r="AB81" s="117">
        <f>-STOA!N81</f>
        <v>-189.82</v>
      </c>
      <c r="AC81">
        <f t="shared" si="3"/>
        <v>16.768094299042342</v>
      </c>
      <c r="AD81">
        <f t="shared" si="4"/>
        <v>1324.5640111849864</v>
      </c>
      <c r="AE81">
        <f>'IDT-1'!B81</f>
        <v>0</v>
      </c>
      <c r="AF81" s="26"/>
      <c r="AG81">
        <f t="shared" si="5"/>
        <v>1324.5640111849864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-91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5.0064000000000002</v>
      </c>
      <c r="E82">
        <f>GT_NG!P82</f>
        <v>14.423096095264471</v>
      </c>
      <c r="F82">
        <f>GT_Spot!P82</f>
        <v>0</v>
      </c>
      <c r="G82">
        <f>PPCL_NG!P82</f>
        <v>42.00280018667911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975.26850986352906</v>
      </c>
      <c r="P82" s="77">
        <v>58.865482658072438</v>
      </c>
      <c r="Q82" s="77">
        <v>33.839999999999996</v>
      </c>
      <c r="R82" s="80">
        <v>0</v>
      </c>
      <c r="S82" s="80">
        <v>0</v>
      </c>
      <c r="T82" s="78">
        <f>SUMPRODUCT(LTA!F82:AJ82,LTA!F$101:AJ$101,LTA!F$103:AJ$103)</f>
        <v>82.94</v>
      </c>
      <c r="U82" s="78">
        <f>SUMPRODUCT(LTA!F82:AJ82,LTA!F$102:AJ$102,LTA!F$103:AJ$103)</f>
        <v>116.63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168.02</v>
      </c>
      <c r="AB82" s="117">
        <f>-STOA!N82</f>
        <v>-189.82</v>
      </c>
      <c r="AC82">
        <f t="shared" si="3"/>
        <v>16.507866602165304</v>
      </c>
      <c r="AD82">
        <f t="shared" si="4"/>
        <v>1303.2884222013799</v>
      </c>
      <c r="AE82">
        <f>'IDT-1'!B82</f>
        <v>0</v>
      </c>
      <c r="AF82" s="26"/>
      <c r="AG82">
        <f t="shared" si="5"/>
        <v>1303.2884222013799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5.0064000000000002</v>
      </c>
      <c r="E83">
        <f>GT_NG!P83</f>
        <v>14.423096095264471</v>
      </c>
      <c r="F83">
        <f>GT_Spot!P83</f>
        <v>0</v>
      </c>
      <c r="G83">
        <f>PPCL_NG!P83</f>
        <v>42.00280018667911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954.0201425227292</v>
      </c>
      <c r="P83" s="77">
        <v>58.865482658072438</v>
      </c>
      <c r="Q83" s="77">
        <v>33.839999999999996</v>
      </c>
      <c r="R83" s="80">
        <v>0</v>
      </c>
      <c r="S83" s="80">
        <v>0</v>
      </c>
      <c r="T83" s="78">
        <f>SUMPRODUCT(LTA!F83:AJ83,LTA!F$101:AJ$101,LTA!F$103:AJ$103)</f>
        <v>82.13</v>
      </c>
      <c r="U83" s="78">
        <f>SUMPRODUCT(LTA!F83:AJ83,LTA!F$102:AJ$102,LTA!F$103:AJ$103)</f>
        <v>111.98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50.66</v>
      </c>
      <c r="Z83" s="75">
        <f>IEX!N83</f>
        <v>0</v>
      </c>
      <c r="AA83" s="117">
        <f>STOA!H83</f>
        <v>38.96</v>
      </c>
      <c r="AB83" s="117">
        <f>-STOA!N83</f>
        <v>-189.82</v>
      </c>
      <c r="AC83">
        <f t="shared" si="3"/>
        <v>15.82531433195529</v>
      </c>
      <c r="AD83">
        <f t="shared" si="4"/>
        <v>1236.4526071307901</v>
      </c>
      <c r="AE83">
        <f>'IDT-1'!B83</f>
        <v>37.25</v>
      </c>
      <c r="AF83" s="26"/>
      <c r="AG83">
        <f t="shared" si="5"/>
        <v>1273.7026071307901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-82</v>
      </c>
      <c r="AM83" s="75">
        <f>RTM_PXI!H83</f>
        <v>0</v>
      </c>
      <c r="AN83" s="75">
        <f>RTM_PXI!N83</f>
        <v>0</v>
      </c>
      <c r="AO83" s="192">
        <f>GDAM_IEX!H83</f>
        <v>57.21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6.258</v>
      </c>
      <c r="E84">
        <f>GT_NG!P84</f>
        <v>14.423096095264471</v>
      </c>
      <c r="F84">
        <f>GT_Spot!P84</f>
        <v>0</v>
      </c>
      <c r="G84">
        <f>PPCL_NG!P84</f>
        <v>42.00280018667911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954.0201425227292</v>
      </c>
      <c r="P84" s="77">
        <v>58.865482658072438</v>
      </c>
      <c r="Q84" s="77">
        <v>33.839999999999996</v>
      </c>
      <c r="R84" s="80">
        <v>0</v>
      </c>
      <c r="S84" s="80">
        <v>0</v>
      </c>
      <c r="T84" s="78">
        <f>SUMPRODUCT(LTA!F84:AJ84,LTA!F$101:AJ$101,LTA!F$103:AJ$103)</f>
        <v>82.19</v>
      </c>
      <c r="U84" s="78">
        <f>SUMPRODUCT(LTA!F84:AJ84,LTA!F$102:AJ$102,LTA!F$103:AJ$103)</f>
        <v>111.22999999999999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25.91</v>
      </c>
      <c r="Z84" s="75">
        <f>IEX!N84</f>
        <v>0</v>
      </c>
      <c r="AA84" s="117">
        <f>STOA!H84</f>
        <v>38.96</v>
      </c>
      <c r="AB84" s="117">
        <f>-STOA!N84</f>
        <v>-189.82</v>
      </c>
      <c r="AC84">
        <f t="shared" si="3"/>
        <v>15.456696411955292</v>
      </c>
      <c r="AD84">
        <f t="shared" si="4"/>
        <v>1194.9328250507901</v>
      </c>
      <c r="AE84">
        <f>'IDT-1'!B84</f>
        <v>62.061999999999998</v>
      </c>
      <c r="AF84" s="26"/>
      <c r="AG84">
        <f t="shared" si="5"/>
        <v>1256.99482505079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-82</v>
      </c>
      <c r="AM84" s="75">
        <f>RTM_PXI!H84</f>
        <v>0</v>
      </c>
      <c r="AN84" s="75">
        <f>RTM_PXI!N84</f>
        <v>0</v>
      </c>
      <c r="AO84" s="192">
        <f>GDAM_IEX!H84</f>
        <v>39.51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6.258</v>
      </c>
      <c r="E85">
        <f>GT_NG!P85</f>
        <v>14.423096095264471</v>
      </c>
      <c r="F85">
        <f>GT_Spot!P85</f>
        <v>0</v>
      </c>
      <c r="G85">
        <f>PPCL_NG!P85</f>
        <v>42.00280018667911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956.92507544592911</v>
      </c>
      <c r="P85" s="77">
        <v>58.865482658072438</v>
      </c>
      <c r="Q85" s="77">
        <v>33.839999999999996</v>
      </c>
      <c r="R85" s="80">
        <v>0</v>
      </c>
      <c r="S85" s="80">
        <v>0</v>
      </c>
      <c r="T85" s="78">
        <f>SUMPRODUCT(LTA!F85:AJ85,LTA!F$101:AJ$101,LTA!F$103:AJ$103)</f>
        <v>81</v>
      </c>
      <c r="U85" s="78">
        <f>SUMPRODUCT(LTA!F85:AJ85,LTA!F$102:AJ$102,LTA!F$103:AJ$103)</f>
        <v>109.67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38.96</v>
      </c>
      <c r="AB85" s="117">
        <f>-STOA!N85</f>
        <v>-189.82</v>
      </c>
      <c r="AC85">
        <f t="shared" si="3"/>
        <v>14.864607566635058</v>
      </c>
      <c r="AD85">
        <f t="shared" si="4"/>
        <v>1132.2598468193103</v>
      </c>
      <c r="AE85">
        <f>'IDT-1'!B85</f>
        <v>97</v>
      </c>
      <c r="AF85" s="26"/>
      <c r="AG85">
        <f t="shared" si="5"/>
        <v>1229.2598468193103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7.5096000000000007</v>
      </c>
      <c r="E86">
        <f>GT_NG!P86</f>
        <v>14.423096095264471</v>
      </c>
      <c r="F86">
        <f>GT_Spot!P86</f>
        <v>0</v>
      </c>
      <c r="G86">
        <f>PPCL_NG!P86</f>
        <v>42.00280018667911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956.90235255552909</v>
      </c>
      <c r="P86" s="77">
        <v>58.865482658072438</v>
      </c>
      <c r="Q86" s="77">
        <v>33.839999999999996</v>
      </c>
      <c r="R86" s="80">
        <v>0</v>
      </c>
      <c r="S86" s="80">
        <v>0</v>
      </c>
      <c r="T86" s="78">
        <f>SUMPRODUCT(LTA!F86:AJ86,LTA!F$101:AJ$101,LTA!F$103:AJ$103)</f>
        <v>74.819999999999993</v>
      </c>
      <c r="U86" s="78">
        <f>SUMPRODUCT(LTA!F86:AJ86,LTA!F$102:AJ$102,LTA!F$103:AJ$103)</f>
        <v>107.71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38.96</v>
      </c>
      <c r="AB86" s="117">
        <f>-STOA!N86</f>
        <v>-189.82</v>
      </c>
      <c r="AC86">
        <f t="shared" si="3"/>
        <v>14.830424067766126</v>
      </c>
      <c r="AD86">
        <f t="shared" si="4"/>
        <v>1122.3829074277789</v>
      </c>
      <c r="AE86">
        <f>'IDT-1'!B86</f>
        <v>80</v>
      </c>
      <c r="AF86" s="26"/>
      <c r="AG86">
        <f t="shared" si="5"/>
        <v>1202.3829074277789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8.7612000000000005</v>
      </c>
      <c r="E87">
        <f>GT_NG!P87</f>
        <v>14.423096095264471</v>
      </c>
      <c r="F87">
        <f>GT_Spot!P87</f>
        <v>0</v>
      </c>
      <c r="G87">
        <f>PPCL_NG!P87</f>
        <v>42.00280018667911</v>
      </c>
      <c r="H87">
        <f>PPCL_Spot!P87</f>
        <v>0</v>
      </c>
      <c r="I87">
        <f>Bawana_NG!P87</f>
        <v>81.97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949.36191647462715</v>
      </c>
      <c r="P87" s="77">
        <v>58.865482658072438</v>
      </c>
      <c r="Q87" s="77">
        <v>33.839999999999996</v>
      </c>
      <c r="R87" s="80">
        <v>0</v>
      </c>
      <c r="S87" s="80">
        <v>0</v>
      </c>
      <c r="T87" s="78">
        <f>SUMPRODUCT(LTA!F87:AJ87,LTA!F$101:AJ$101,LTA!F$103:AJ$103)</f>
        <v>73.97999999999999</v>
      </c>
      <c r="U87" s="78">
        <f>SUMPRODUCT(LTA!F87:AJ87,LTA!F$102:AJ$102,LTA!F$103:AJ$103)</f>
        <v>106.27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39.000000000000007</v>
      </c>
      <c r="AB87" s="117">
        <f>-STOA!N87</f>
        <v>-189.82</v>
      </c>
      <c r="AC87">
        <f t="shared" si="3"/>
        <v>14.27514053140027</v>
      </c>
      <c r="AD87">
        <f t="shared" si="4"/>
        <v>1182.3793548832427</v>
      </c>
      <c r="AE87">
        <f>'IDT-1'!B87</f>
        <v>0</v>
      </c>
      <c r="AF87" s="26"/>
      <c r="AG87">
        <f t="shared" si="5"/>
        <v>1182.3793548832427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8.7612000000000005</v>
      </c>
      <c r="E88">
        <f>GT_NG!P88</f>
        <v>14.423096095264471</v>
      </c>
      <c r="F88">
        <f>GT_Spot!P88</f>
        <v>0</v>
      </c>
      <c r="G88">
        <f>PPCL_NG!P88</f>
        <v>42.00280018667911</v>
      </c>
      <c r="H88">
        <f>PPCL_Spot!P88</f>
        <v>0</v>
      </c>
      <c r="I88">
        <f>Bawana_NG!P88</f>
        <v>81.97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945.36941480046505</v>
      </c>
      <c r="P88" s="77">
        <v>58.865482658072438</v>
      </c>
      <c r="Q88" s="77">
        <v>33.839999999999996</v>
      </c>
      <c r="R88" s="80">
        <v>0</v>
      </c>
      <c r="S88" s="80">
        <v>0</v>
      </c>
      <c r="T88" s="78">
        <f>SUMPRODUCT(LTA!F88:AJ88,LTA!F$101:AJ$101,LTA!F$103:AJ$103)</f>
        <v>73.59</v>
      </c>
      <c r="U88" s="78">
        <f>SUMPRODUCT(LTA!F88:AJ88,LTA!F$102:AJ$102,LTA!F$103:AJ$103)</f>
        <v>105.50999999999999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2.4</v>
      </c>
      <c r="AB88" s="117">
        <f>-STOA!N88</f>
        <v>-189.82</v>
      </c>
      <c r="AC88">
        <f t="shared" si="3"/>
        <v>13.934440899234232</v>
      </c>
      <c r="AD88">
        <f t="shared" si="4"/>
        <v>1137.977552841247</v>
      </c>
      <c r="AE88">
        <f>'IDT-1'!B88</f>
        <v>20</v>
      </c>
      <c r="AF88" s="26"/>
      <c r="AG88">
        <f t="shared" si="5"/>
        <v>1157.977552841247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8.7612000000000005</v>
      </c>
      <c r="E89">
        <f>GT_NG!P89</f>
        <v>14.423096095264471</v>
      </c>
      <c r="F89">
        <f>GT_Spot!P89</f>
        <v>0</v>
      </c>
      <c r="G89">
        <f>PPCL_NG!P89</f>
        <v>42.00280018667911</v>
      </c>
      <c r="H89">
        <f>PPCL_Spot!P89</f>
        <v>0</v>
      </c>
      <c r="I89">
        <f>Bawana_NG!P89</f>
        <v>81.97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948.88885528942467</v>
      </c>
      <c r="P89" s="77">
        <v>58.865482658072438</v>
      </c>
      <c r="Q89" s="77">
        <v>33.839999999999996</v>
      </c>
      <c r="R89" s="80">
        <v>0</v>
      </c>
      <c r="S89" s="80">
        <v>0</v>
      </c>
      <c r="T89" s="78">
        <f>SUMPRODUCT(LTA!F89:AJ89,LTA!F$101:AJ$101,LTA!F$103:AJ$103)</f>
        <v>72.62</v>
      </c>
      <c r="U89" s="78">
        <f>SUMPRODUCT(LTA!F89:AJ89,LTA!F$102:AJ$102,LTA!F$103:AJ$103)</f>
        <v>104.04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2.4</v>
      </c>
      <c r="AB89" s="117">
        <f>-STOA!N89</f>
        <v>-189.82</v>
      </c>
      <c r="AC89">
        <f t="shared" si="3"/>
        <v>14.050477505803421</v>
      </c>
      <c r="AD89">
        <f t="shared" si="4"/>
        <v>1126.9409567236373</v>
      </c>
      <c r="AE89">
        <f>'IDT-1'!B89</f>
        <v>0</v>
      </c>
      <c r="AF89" s="26"/>
      <c r="AG89">
        <f t="shared" si="5"/>
        <v>1126.9409567236373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8.7612000000000005</v>
      </c>
      <c r="E90">
        <f>GT_NG!P90</f>
        <v>14.423096095264471</v>
      </c>
      <c r="F90">
        <f>GT_Spot!P90</f>
        <v>0</v>
      </c>
      <c r="G90">
        <f>PPCL_NG!P90</f>
        <v>42.00280018667911</v>
      </c>
      <c r="H90">
        <f>PPCL_Spot!P90</f>
        <v>0</v>
      </c>
      <c r="I90">
        <f>Bawana_NG!P90</f>
        <v>81.97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943.54221719662462</v>
      </c>
      <c r="P90" s="77">
        <v>58.865482658072438</v>
      </c>
      <c r="Q90" s="77">
        <v>33.839999999999996</v>
      </c>
      <c r="R90" s="80">
        <v>0</v>
      </c>
      <c r="S90" s="80">
        <v>0</v>
      </c>
      <c r="T90" s="78">
        <f>SUMPRODUCT(LTA!F90:AJ90,LTA!F$101:AJ$101,LTA!F$103:AJ$103)</f>
        <v>71.72</v>
      </c>
      <c r="U90" s="78">
        <f>SUMPRODUCT(LTA!F90:AJ90,LTA!F$102:AJ$102,LTA!F$103:AJ$103)</f>
        <v>103.07000000000001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2.4</v>
      </c>
      <c r="AB90" s="117">
        <f>-STOA!N90</f>
        <v>-189.82</v>
      </c>
      <c r="AC90">
        <f t="shared" si="3"/>
        <v>14.164533641030687</v>
      </c>
      <c r="AD90">
        <f t="shared" si="4"/>
        <v>1099.6102624956102</v>
      </c>
      <c r="AE90">
        <f>'IDT-1'!B90</f>
        <v>0</v>
      </c>
      <c r="AF90" s="26"/>
      <c r="AG90">
        <f t="shared" si="5"/>
        <v>1099.6102624956102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8.7612000000000005</v>
      </c>
      <c r="E91">
        <f>GT_NG!P91</f>
        <v>14.423096095264471</v>
      </c>
      <c r="F91">
        <f>GT_Spot!P91</f>
        <v>0</v>
      </c>
      <c r="G91">
        <f>PPCL_NG!P91</f>
        <v>42.00280018667911</v>
      </c>
      <c r="H91">
        <f>PPCL_Spot!P91</f>
        <v>0</v>
      </c>
      <c r="I91">
        <f>Bawana_NG!P91</f>
        <v>81.97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896.01990855048325</v>
      </c>
      <c r="P91" s="77">
        <v>58.865482658072438</v>
      </c>
      <c r="Q91" s="77">
        <v>33.839999999999996</v>
      </c>
      <c r="R91" s="80">
        <v>0</v>
      </c>
      <c r="S91" s="80">
        <v>0</v>
      </c>
      <c r="T91" s="78">
        <f>SUMPRODUCT(LTA!F91:AJ91,LTA!F$101:AJ$101,LTA!F$103:AJ$103)</f>
        <v>71.2</v>
      </c>
      <c r="U91" s="78">
        <f>SUMPRODUCT(LTA!F91:AJ91,LTA!F$102:AJ$102,LTA!F$103:AJ$103)</f>
        <v>99.809999999999988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2.4</v>
      </c>
      <c r="AB91" s="117">
        <f>-STOA!N91</f>
        <v>-207.11999999999998</v>
      </c>
      <c r="AC91">
        <f t="shared" si="3"/>
        <v>13.600321105412762</v>
      </c>
      <c r="AD91">
        <f t="shared" si="4"/>
        <v>1061.5721663850866</v>
      </c>
      <c r="AE91">
        <f>'IDT-1'!B91</f>
        <v>0</v>
      </c>
      <c r="AF91" s="26"/>
      <c r="AG91">
        <f t="shared" si="5"/>
        <v>1061.5721663850866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8.7612000000000005</v>
      </c>
      <c r="E92">
        <f>GT_NG!P92</f>
        <v>14.423096095264471</v>
      </c>
      <c r="F92">
        <f>GT_Spot!P92</f>
        <v>0</v>
      </c>
      <c r="G92">
        <f>PPCL_NG!P92</f>
        <v>42.00280018667911</v>
      </c>
      <c r="H92">
        <f>PPCL_Spot!P92</f>
        <v>0</v>
      </c>
      <c r="I92">
        <f>Bawana_NG!P92</f>
        <v>81.97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864.23653688788886</v>
      </c>
      <c r="P92" s="77">
        <v>58.865482658072438</v>
      </c>
      <c r="Q92" s="77">
        <v>33.839999999999996</v>
      </c>
      <c r="R92" s="80">
        <v>0</v>
      </c>
      <c r="S92" s="80">
        <v>0</v>
      </c>
      <c r="T92" s="78">
        <f>SUMPRODUCT(LTA!F92:AJ92,LTA!F$101:AJ$101,LTA!F$103:AJ$103)</f>
        <v>70.77</v>
      </c>
      <c r="U92" s="78">
        <f>SUMPRODUCT(LTA!F92:AJ92,LTA!F$102:AJ$102,LTA!F$103:AJ$103)</f>
        <v>88.21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2.4</v>
      </c>
      <c r="AB92" s="117">
        <f>-STOA!N92</f>
        <v>-207.11999999999998</v>
      </c>
      <c r="AC92">
        <f t="shared" si="3"/>
        <v>13.214763434781933</v>
      </c>
      <c r="AD92">
        <f t="shared" si="4"/>
        <v>1018.1443523931231</v>
      </c>
      <c r="AE92">
        <f>'IDT-1'!B92</f>
        <v>0</v>
      </c>
      <c r="AF92" s="26"/>
      <c r="AG92">
        <f t="shared" si="5"/>
        <v>1018.1443523931231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6.6752000000000002</v>
      </c>
      <c r="E93">
        <f>GT_NG!P93</f>
        <v>14.423096095264471</v>
      </c>
      <c r="F93">
        <f>GT_Spot!P93</f>
        <v>0</v>
      </c>
      <c r="G93">
        <f>PPCL_NG!P93</f>
        <v>42.00280018667911</v>
      </c>
      <c r="H93">
        <f>PPCL_Spot!P93</f>
        <v>0</v>
      </c>
      <c r="I93">
        <f>Bawana_NG!P93</f>
        <v>81.97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827.32215487682004</v>
      </c>
      <c r="P93" s="77">
        <v>58.865482658072438</v>
      </c>
      <c r="Q93" s="77">
        <v>33.839999999999996</v>
      </c>
      <c r="R93" s="80">
        <v>0</v>
      </c>
      <c r="S93" s="80">
        <v>0</v>
      </c>
      <c r="T93" s="78">
        <f>SUMPRODUCT(LTA!F93:AJ93,LTA!F$101:AJ$101,LTA!F$103:AJ$103)</f>
        <v>70.02</v>
      </c>
      <c r="U93" s="78">
        <f>SUMPRODUCT(LTA!F93:AJ93,LTA!F$102:AJ$102,LTA!F$103:AJ$103)</f>
        <v>86.65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2.4</v>
      </c>
      <c r="AB93" s="117">
        <f>-STOA!N93</f>
        <v>-207.11999999999998</v>
      </c>
      <c r="AC93">
        <f t="shared" si="3"/>
        <v>12.806841435473549</v>
      </c>
      <c r="AD93">
        <f t="shared" si="4"/>
        <v>982.2418923813625</v>
      </c>
      <c r="AE93">
        <f>'IDT-1'!B93</f>
        <v>0</v>
      </c>
      <c r="AF93" s="26"/>
      <c r="AG93">
        <f t="shared" si="5"/>
        <v>982.2418923813625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6.6752000000000002</v>
      </c>
      <c r="E94">
        <f>GT_NG!P94</f>
        <v>14.423096095264471</v>
      </c>
      <c r="F94">
        <f>GT_Spot!P94</f>
        <v>0</v>
      </c>
      <c r="G94">
        <f>PPCL_NG!P94</f>
        <v>42.00280018667911</v>
      </c>
      <c r="H94">
        <f>PPCL_Spot!P94</f>
        <v>0</v>
      </c>
      <c r="I94">
        <f>Bawana_NG!P94</f>
        <v>81.97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785.77207228452437</v>
      </c>
      <c r="P94" s="77">
        <v>58.865482658072438</v>
      </c>
      <c r="Q94" s="77">
        <v>33.839999999999996</v>
      </c>
      <c r="R94" s="80">
        <v>0</v>
      </c>
      <c r="S94" s="80">
        <v>0</v>
      </c>
      <c r="T94" s="78">
        <f>SUMPRODUCT(LTA!F94:AJ94,LTA!F$101:AJ$101,LTA!F$103:AJ$103)</f>
        <v>72.009999999999991</v>
      </c>
      <c r="U94" s="78">
        <f>SUMPRODUCT(LTA!F94:AJ94,LTA!F$102:AJ$102,LTA!F$103:AJ$103)</f>
        <v>85.74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2.4</v>
      </c>
      <c r="AB94" s="117">
        <f>-STOA!N94</f>
        <v>-207.11999999999998</v>
      </c>
      <c r="AC94">
        <f t="shared" si="3"/>
        <v>12.441826581139154</v>
      </c>
      <c r="AD94">
        <f t="shared" si="4"/>
        <v>943.13682464340138</v>
      </c>
      <c r="AE94">
        <f>'IDT-1'!B94</f>
        <v>0</v>
      </c>
      <c r="AF94" s="26"/>
      <c r="AG94">
        <f t="shared" si="5"/>
        <v>943.13682464340138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6.6752000000000002</v>
      </c>
      <c r="E95">
        <f>GT_NG!P95</f>
        <v>14.423096095264471</v>
      </c>
      <c r="F95">
        <f>GT_Spot!P95</f>
        <v>0</v>
      </c>
      <c r="G95">
        <f>PPCL_NG!P95</f>
        <v>42.00280018667911</v>
      </c>
      <c r="H95">
        <f>PPCL_Spot!P95</f>
        <v>0</v>
      </c>
      <c r="I95">
        <f>Bawana_NG!P95</f>
        <v>81.97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740.50422187636616</v>
      </c>
      <c r="P95" s="77">
        <v>58.865482658072438</v>
      </c>
      <c r="Q95" s="77">
        <v>33.839999999999996</v>
      </c>
      <c r="R95" s="80">
        <v>0</v>
      </c>
      <c r="S95" s="80">
        <v>0</v>
      </c>
      <c r="T95" s="78">
        <f>SUMPRODUCT(LTA!F95:AJ95,LTA!F$101:AJ$101,LTA!F$103:AJ$103)</f>
        <v>72.37</v>
      </c>
      <c r="U95" s="78">
        <f>SUMPRODUCT(LTA!F95:AJ95,LTA!F$102:AJ$102,LTA!F$103:AJ$103)</f>
        <v>84.77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2.4</v>
      </c>
      <c r="AB95" s="117">
        <f>-STOA!N95</f>
        <v>-207.11999999999998</v>
      </c>
      <c r="AC95">
        <f t="shared" si="3"/>
        <v>12.180151537902486</v>
      </c>
      <c r="AD95">
        <f t="shared" si="4"/>
        <v>881.52064927847994</v>
      </c>
      <c r="AE95">
        <f>'IDT-1'!B95</f>
        <v>0</v>
      </c>
      <c r="AF95" s="26"/>
      <c r="AG95">
        <f t="shared" si="5"/>
        <v>881.52064927847994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6.6752000000000002</v>
      </c>
      <c r="E96">
        <f>GT_NG!P96</f>
        <v>14.423096095264471</v>
      </c>
      <c r="F96">
        <f>GT_Spot!P96</f>
        <v>0</v>
      </c>
      <c r="G96">
        <f>PPCL_NG!P96</f>
        <v>42.00280018667911</v>
      </c>
      <c r="H96">
        <f>PPCL_Spot!P96</f>
        <v>0</v>
      </c>
      <c r="I96">
        <f>Bawana_NG!P96</f>
        <v>81.97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699.09487588008346</v>
      </c>
      <c r="P96" s="77">
        <v>58.865482658072438</v>
      </c>
      <c r="Q96" s="77">
        <v>33.839999999999996</v>
      </c>
      <c r="R96" s="80">
        <v>0</v>
      </c>
      <c r="S96" s="80">
        <v>0</v>
      </c>
      <c r="T96" s="78">
        <f>SUMPRODUCT(LTA!F96:AJ96,LTA!F$101:AJ$101,LTA!F$103:AJ$103)</f>
        <v>72.03</v>
      </c>
      <c r="U96" s="78">
        <f>SUMPRODUCT(LTA!F96:AJ96,LTA!F$102:AJ$102,LTA!F$103:AJ$103)</f>
        <v>85.29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2.4</v>
      </c>
      <c r="AB96" s="117">
        <f>-STOA!N96</f>
        <v>-207.11999999999998</v>
      </c>
      <c r="AC96">
        <f t="shared" si="3"/>
        <v>11.826211420657392</v>
      </c>
      <c r="AD96">
        <f t="shared" si="4"/>
        <v>839.64524339944228</v>
      </c>
      <c r="AE96">
        <f>'IDT-1'!B96</f>
        <v>0</v>
      </c>
      <c r="AF96" s="26"/>
      <c r="AG96">
        <f t="shared" si="5"/>
        <v>839.64524339944228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6.6752000000000002</v>
      </c>
      <c r="E97">
        <f>GT_NG!P97</f>
        <v>14.423096095264471</v>
      </c>
      <c r="F97">
        <f>GT_Spot!P97</f>
        <v>0</v>
      </c>
      <c r="G97">
        <f>PPCL_NG!P97</f>
        <v>42.00280018667911</v>
      </c>
      <c r="H97">
        <f>PPCL_Spot!P97</f>
        <v>0</v>
      </c>
      <c r="I97">
        <f>Bawana_NG!P97</f>
        <v>81.97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651.66624238133795</v>
      </c>
      <c r="P97" s="77">
        <v>58.865482658072438</v>
      </c>
      <c r="Q97" s="77">
        <v>33.839999999999996</v>
      </c>
      <c r="R97" s="80">
        <v>0</v>
      </c>
      <c r="S97" s="80">
        <v>0</v>
      </c>
      <c r="T97" s="78">
        <f>SUMPRODUCT(LTA!F97:AJ97,LTA!F$101:AJ$101,LTA!F$103:AJ$103)</f>
        <v>71.260000000000005</v>
      </c>
      <c r="U97" s="78">
        <f>SUMPRODUCT(LTA!F97:AJ97,LTA!F$102:AJ$102,LTA!F$103:AJ$103)</f>
        <v>86.24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2.4</v>
      </c>
      <c r="AB97" s="117">
        <f>-STOA!N97</f>
        <v>-207.11999999999998</v>
      </c>
      <c r="AC97">
        <f t="shared" si="3"/>
        <v>11.223982767902331</v>
      </c>
      <c r="AD97">
        <f t="shared" si="4"/>
        <v>813.99883855345161</v>
      </c>
      <c r="AE97">
        <f>'IDT-1'!B97</f>
        <v>0</v>
      </c>
      <c r="AF97" s="26"/>
      <c r="AG97">
        <f t="shared" si="5"/>
        <v>813.99883855345161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6.6752000000000002</v>
      </c>
      <c r="E98">
        <f>GT_NG!P98</f>
        <v>14.423096095264471</v>
      </c>
      <c r="F98">
        <f>GT_Spot!P98</f>
        <v>0</v>
      </c>
      <c r="G98">
        <f>PPCL_NG!P98</f>
        <v>42.00280018667911</v>
      </c>
      <c r="H98">
        <f>PPCL_Spot!P98</f>
        <v>0</v>
      </c>
      <c r="I98">
        <f>Bawana_NG!P98</f>
        <v>81.97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618.16572188921498</v>
      </c>
      <c r="P98" s="77">
        <v>58.865482658072438</v>
      </c>
      <c r="Q98" s="77">
        <v>33.839999999999996</v>
      </c>
      <c r="R98" s="80">
        <v>0</v>
      </c>
      <c r="S98" s="80">
        <v>0</v>
      </c>
      <c r="T98" s="78">
        <f>SUMPRODUCT(LTA!F98:AJ98,LTA!F$101:AJ$101,LTA!F$103:AJ$103)</f>
        <v>71.14</v>
      </c>
      <c r="U98" s="78">
        <f>SUMPRODUCT(LTA!F98:AJ98,LTA!F$102:AJ$102,LTA!F$103:AJ$103)</f>
        <v>87.24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2.4</v>
      </c>
      <c r="AB98" s="117">
        <f>-STOA!N98</f>
        <v>-207.11999999999998</v>
      </c>
      <c r="AC98">
        <f t="shared" si="3"/>
        <v>10.945800315093843</v>
      </c>
      <c r="AD98">
        <f t="shared" si="4"/>
        <v>780.65650051413718</v>
      </c>
      <c r="AE98">
        <f>'IDT-1'!B98</f>
        <v>0</v>
      </c>
      <c r="AF98" s="26"/>
      <c r="AG98">
        <f t="shared" si="5"/>
        <v>780.65650051413718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0.18346369999999995</v>
      </c>
      <c r="E99">
        <f t="shared" si="6"/>
        <v>0.34009025716145147</v>
      </c>
      <c r="F99">
        <f t="shared" si="6"/>
        <v>0</v>
      </c>
      <c r="G99">
        <f t="shared" si="6"/>
        <v>1.0080574038269201</v>
      </c>
      <c r="H99">
        <f t="shared" si="6"/>
        <v>0</v>
      </c>
      <c r="I99">
        <f t="shared" si="6"/>
        <v>1.9696721177096042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19.686533628862289</v>
      </c>
      <c r="P99" s="77">
        <f t="shared" si="6"/>
        <v>1.2618841705033745</v>
      </c>
      <c r="Q99" s="77">
        <f t="shared" si="6"/>
        <v>0.73926000000000047</v>
      </c>
      <c r="R99" s="80">
        <f t="shared" si="6"/>
        <v>0.44378374008069943</v>
      </c>
      <c r="S99" s="80">
        <f t="shared" si="6"/>
        <v>0</v>
      </c>
      <c r="T99" s="78">
        <f t="shared" si="6"/>
        <v>4.2843574999999978</v>
      </c>
      <c r="U99" s="78">
        <f t="shared" si="6"/>
        <v>1.780675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2.4792499999999999E-2</v>
      </c>
      <c r="Z99" s="75">
        <f t="shared" si="6"/>
        <v>-0.44950000000000001</v>
      </c>
      <c r="AA99" s="117">
        <f t="shared" si="6"/>
        <v>2.5204199999999997</v>
      </c>
      <c r="AB99" s="117">
        <f t="shared" si="6"/>
        <v>-5.0981999999999967</v>
      </c>
      <c r="AC99">
        <f t="shared" si="6"/>
        <v>0.36369618772706319</v>
      </c>
      <c r="AD99">
        <f t="shared" si="6"/>
        <v>27.048008830417274</v>
      </c>
      <c r="AE99">
        <f t="shared" si="6"/>
        <v>7.8878500000000004E-2</v>
      </c>
      <c r="AG99">
        <f t="shared" si="6"/>
        <v>27.126887330417279</v>
      </c>
      <c r="AI99">
        <f t="shared" si="6"/>
        <v>0</v>
      </c>
      <c r="AJ99">
        <f t="shared" si="6"/>
        <v>0</v>
      </c>
      <c r="AK99">
        <f t="shared" si="6"/>
        <v>5.3449999999999991E-2</v>
      </c>
      <c r="AL99">
        <f t="shared" si="6"/>
        <v>-1.38025</v>
      </c>
      <c r="AM99">
        <f t="shared" si="6"/>
        <v>0</v>
      </c>
      <c r="AN99">
        <f t="shared" si="6"/>
        <v>0</v>
      </c>
      <c r="AO99">
        <f t="shared" si="6"/>
        <v>4.3214999999999996E-2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44977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4.8993000000000002</v>
      </c>
      <c r="E3">
        <f>GT_NG!Q3</f>
        <v>8.4477651620049841</v>
      </c>
      <c r="F3">
        <f>GT_Spot!Q3</f>
        <v>0</v>
      </c>
      <c r="G3">
        <f>PPCL_NG!Q3</f>
        <v>29.001933462230813</v>
      </c>
      <c r="H3">
        <f>PPCL_Spot!Q3</f>
        <v>0</v>
      </c>
      <c r="I3">
        <f>Bawana_NG!Q3</f>
        <v>34.330715736760041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625.85030424264028</v>
      </c>
      <c r="P3" s="77">
        <v>34.04</v>
      </c>
      <c r="Q3" s="77">
        <v>19.57</v>
      </c>
      <c r="R3" s="80">
        <v>0</v>
      </c>
      <c r="S3" s="80">
        <v>0</v>
      </c>
      <c r="T3" s="78">
        <f>SUMPRODUCT(LTA!F3:AJ3,LTA!F$101:AJ$101,LTA!F$104:AJ$104)</f>
        <v>58.69</v>
      </c>
      <c r="U3" s="78">
        <f>SUMPRODUCT(LTA!F3:AJ3,LTA!F$102:AJ$102,LTA!F$104:AJ$104)</f>
        <v>92.33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-229</v>
      </c>
      <c r="AA3" s="117">
        <f>STOA!I3</f>
        <v>0.3</v>
      </c>
      <c r="AB3" s="117">
        <f>-STOA!O3</f>
        <v>-236.42</v>
      </c>
      <c r="AC3">
        <f>SUMIF(B3:AB3,"&gt;0")*$AC$2-SUMIF(B3:AB3,"&lt;0")*($AC$2/(1-$AC$2))+SUMIF(AI3:AR3,"&gt;0")*$AC$2-SUMIF(AI3:AR3,"&lt;0")*($AC$2/(1-$AC$2))</f>
        <v>12.384050100758003</v>
      </c>
      <c r="AD3">
        <f>SUM(B3:AB3,AI3:AR3)-AC3</f>
        <v>399.65596850287807</v>
      </c>
      <c r="AE3">
        <f>'IDT-1'!C3</f>
        <v>0</v>
      </c>
      <c r="AF3" s="26"/>
      <c r="AG3">
        <f>SUM(AD3:AF3)</f>
        <v>399.65596850287807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4.8993000000000002</v>
      </c>
      <c r="E4">
        <f>GT_NG!Q4</f>
        <v>8.4477651620049841</v>
      </c>
      <c r="F4">
        <f>GT_Spot!Q4</f>
        <v>0</v>
      </c>
      <c r="G4">
        <f>PPCL_NG!Q4</f>
        <v>29.001933462230813</v>
      </c>
      <c r="H4">
        <f>PPCL_Spot!Q4</f>
        <v>0</v>
      </c>
      <c r="I4">
        <f>Bawana_NG!Q4</f>
        <v>34.330715736760041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621.0386610011733</v>
      </c>
      <c r="P4" s="77">
        <v>34.04</v>
      </c>
      <c r="Q4" s="77">
        <v>19.57</v>
      </c>
      <c r="R4" s="80">
        <v>0</v>
      </c>
      <c r="S4" s="80">
        <v>0</v>
      </c>
      <c r="T4" s="78">
        <f>SUMPRODUCT(LTA!F4:AJ4,LTA!F$101:AJ$101,LTA!F$104:AJ$104)</f>
        <v>58.32</v>
      </c>
      <c r="U4" s="78">
        <f>SUMPRODUCT(LTA!F4:AJ4,LTA!F$102:AJ$102,LTA!F$104:AJ$104)</f>
        <v>92.47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-239</v>
      </c>
      <c r="AA4" s="117">
        <f>STOA!I4</f>
        <v>0.3</v>
      </c>
      <c r="AB4" s="117">
        <f>-STOA!O4</f>
        <v>-236.42</v>
      </c>
      <c r="AC4">
        <f t="shared" ref="AC4:AC67" si="0">SUMIF(B4:AB4,"&gt;0")*$AC$2-SUMIF(B4:AB4,"&lt;0")*($AC$2/(1-$AC$2))+SUMIF(AI4:AR4,"&gt;0")*$AC$2-SUMIF(AI4:AR4,"&lt;0")*($AC$2/(1-$AC$2))</f>
        <v>12.428464915455049</v>
      </c>
      <c r="AD4">
        <f t="shared" ref="AD4:AD67" si="1">SUM(B4:AB4,AI4:AR4)-AC4</f>
        <v>384.56991044671418</v>
      </c>
      <c r="AE4">
        <f>'IDT-1'!C4</f>
        <v>0</v>
      </c>
      <c r="AF4" s="26"/>
      <c r="AG4">
        <f t="shared" ref="AG4:AG67" si="2">SUM(AD4:AF4)</f>
        <v>384.56991044671418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3.9661</v>
      </c>
      <c r="E5">
        <f>GT_NG!Q5</f>
        <v>8.6558847964552754</v>
      </c>
      <c r="F5">
        <f>GT_Spot!Q5</f>
        <v>0</v>
      </c>
      <c r="G5">
        <f>PPCL_NG!Q5</f>
        <v>29.001933462230813</v>
      </c>
      <c r="H5">
        <f>PPCL_Spot!Q5</f>
        <v>0</v>
      </c>
      <c r="I5">
        <f>Bawana_NG!Q5</f>
        <v>47.39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620.82995904363759</v>
      </c>
      <c r="P5" s="77">
        <v>34.04</v>
      </c>
      <c r="Q5" s="77">
        <v>19.57</v>
      </c>
      <c r="R5" s="80">
        <v>0</v>
      </c>
      <c r="S5" s="80">
        <v>0</v>
      </c>
      <c r="T5" s="78">
        <f>SUMPRODUCT(LTA!F5:AJ5,LTA!F$101:AJ$101,LTA!F$104:AJ$104)</f>
        <v>57.83</v>
      </c>
      <c r="U5" s="78">
        <f>SUMPRODUCT(LTA!F5:AJ5,LTA!F$102:AJ$102,LTA!F$104:AJ$104)</f>
        <v>94.63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-249</v>
      </c>
      <c r="AA5" s="117">
        <f>STOA!I5</f>
        <v>0.3</v>
      </c>
      <c r="AB5" s="117">
        <f>-STOA!O5</f>
        <v>-236.42</v>
      </c>
      <c r="AC5">
        <f t="shared" si="0"/>
        <v>12.683037245361335</v>
      </c>
      <c r="AD5">
        <f t="shared" si="1"/>
        <v>383.11084005696239</v>
      </c>
      <c r="AE5">
        <f>'IDT-1'!C5</f>
        <v>0</v>
      </c>
      <c r="AF5" s="26"/>
      <c r="AG5">
        <f t="shared" si="2"/>
        <v>383.11084005696239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3.9661</v>
      </c>
      <c r="E6">
        <f>GT_NG!Q6</f>
        <v>8.6558847964552754</v>
      </c>
      <c r="F6">
        <f>GT_Spot!Q6</f>
        <v>0</v>
      </c>
      <c r="G6">
        <f>PPCL_NG!Q6</f>
        <v>29.001933462230813</v>
      </c>
      <c r="H6">
        <f>PPCL_Spot!Q6</f>
        <v>0</v>
      </c>
      <c r="I6">
        <f>Bawana_NG!Q6</f>
        <v>47.39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600.07255568491382</v>
      </c>
      <c r="P6" s="77">
        <v>34.04</v>
      </c>
      <c r="Q6" s="77">
        <v>19.57</v>
      </c>
      <c r="R6" s="80">
        <v>0</v>
      </c>
      <c r="S6" s="80">
        <v>0</v>
      </c>
      <c r="T6" s="78">
        <f>SUMPRODUCT(LTA!F6:AJ6,LTA!F$101:AJ$101,LTA!F$104:AJ$104)</f>
        <v>57.35</v>
      </c>
      <c r="U6" s="78">
        <f>SUMPRODUCT(LTA!F6:AJ6,LTA!F$102:AJ$102,LTA!F$104:AJ$104)</f>
        <v>94.66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-245</v>
      </c>
      <c r="AA6" s="117">
        <f>STOA!I6</f>
        <v>0.3</v>
      </c>
      <c r="AB6" s="117">
        <f>-STOA!O6</f>
        <v>-236.42</v>
      </c>
      <c r="AC6">
        <f t="shared" si="0"/>
        <v>12.416508948104809</v>
      </c>
      <c r="AD6">
        <f t="shared" si="1"/>
        <v>371.16996499549509</v>
      </c>
      <c r="AE6">
        <f>'IDT-1'!C6</f>
        <v>0</v>
      </c>
      <c r="AF6" s="26"/>
      <c r="AG6">
        <f t="shared" si="2"/>
        <v>371.16996499549509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3.9661</v>
      </c>
      <c r="E7">
        <f>GT_NG!Q7</f>
        <v>8.6558847964552754</v>
      </c>
      <c r="F7">
        <f>GT_Spot!Q7</f>
        <v>0</v>
      </c>
      <c r="G7">
        <f>PPCL_NG!Q7</f>
        <v>29.001933462230813</v>
      </c>
      <c r="H7">
        <f>PPCL_Spot!Q7</f>
        <v>0</v>
      </c>
      <c r="I7">
        <f>Bawana_NG!Q7</f>
        <v>47.39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599.47664818347357</v>
      </c>
      <c r="P7" s="77">
        <v>34.04</v>
      </c>
      <c r="Q7" s="77">
        <v>19.57</v>
      </c>
      <c r="R7" s="80">
        <v>0</v>
      </c>
      <c r="S7" s="80">
        <v>0</v>
      </c>
      <c r="T7" s="78">
        <f>SUMPRODUCT(LTA!F7:AJ7,LTA!F$101:AJ$101,LTA!F$104:AJ$104)</f>
        <v>57</v>
      </c>
      <c r="U7" s="78">
        <f>SUMPRODUCT(LTA!F7:AJ7,LTA!F$102:AJ$102,LTA!F$104:AJ$104)</f>
        <v>94.69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-250</v>
      </c>
      <c r="AA7" s="117">
        <f>STOA!I7</f>
        <v>0.3</v>
      </c>
      <c r="AB7" s="117">
        <f>-STOA!O7</f>
        <v>-236.42</v>
      </c>
      <c r="AC7">
        <f t="shared" si="0"/>
        <v>12.470595854747501</v>
      </c>
      <c r="AD7">
        <f t="shared" si="1"/>
        <v>363.19997058741211</v>
      </c>
      <c r="AE7">
        <f>'IDT-1'!C7</f>
        <v>0</v>
      </c>
      <c r="AF7" s="26"/>
      <c r="AG7">
        <f t="shared" si="2"/>
        <v>363.19997058741211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-32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3.9661</v>
      </c>
      <c r="E8">
        <f>GT_NG!Q8</f>
        <v>8.6558847964552754</v>
      </c>
      <c r="F8">
        <f>GT_Spot!Q8</f>
        <v>0</v>
      </c>
      <c r="G8">
        <f>PPCL_NG!Q8</f>
        <v>29.001933462230813</v>
      </c>
      <c r="H8">
        <f>PPCL_Spot!Q8</f>
        <v>0</v>
      </c>
      <c r="I8">
        <f>Bawana_NG!Q8</f>
        <v>47.39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599.47769934441737</v>
      </c>
      <c r="P8" s="77">
        <v>34.04</v>
      </c>
      <c r="Q8" s="77">
        <v>19.57</v>
      </c>
      <c r="R8" s="80">
        <v>0</v>
      </c>
      <c r="S8" s="80">
        <v>0</v>
      </c>
      <c r="T8" s="78">
        <f>SUMPRODUCT(LTA!F8:AJ8,LTA!F$101:AJ$101,LTA!F$104:AJ$104)</f>
        <v>56.7</v>
      </c>
      <c r="U8" s="78">
        <f>SUMPRODUCT(LTA!F8:AJ8,LTA!F$102:AJ$102,LTA!F$104:AJ$104)</f>
        <v>94.740000000000009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-247</v>
      </c>
      <c r="AA8" s="117">
        <f>STOA!I8</f>
        <v>0.3</v>
      </c>
      <c r="AB8" s="117">
        <f>-STOA!O8</f>
        <v>-236.42</v>
      </c>
      <c r="AC8">
        <f t="shared" si="0"/>
        <v>12.530551997619177</v>
      </c>
      <c r="AD8">
        <f t="shared" si="1"/>
        <v>355.89106560548436</v>
      </c>
      <c r="AE8">
        <f>'IDT-1'!C8</f>
        <v>0</v>
      </c>
      <c r="AF8" s="26"/>
      <c r="AG8">
        <f t="shared" si="2"/>
        <v>355.89106560548436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-42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3.9661</v>
      </c>
      <c r="E9">
        <f>GT_NG!Q9</f>
        <v>8.6558847964552754</v>
      </c>
      <c r="F9">
        <f>GT_Spot!Q9</f>
        <v>0</v>
      </c>
      <c r="G9">
        <f>PPCL_NG!Q9</f>
        <v>29.001933462230813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597.60613863791195</v>
      </c>
      <c r="P9" s="77">
        <v>34.04</v>
      </c>
      <c r="Q9" s="77">
        <v>19.57</v>
      </c>
      <c r="R9" s="80">
        <v>0</v>
      </c>
      <c r="S9" s="80">
        <v>0</v>
      </c>
      <c r="T9" s="78">
        <f>SUMPRODUCT(LTA!F9:AJ9,LTA!F$101:AJ$101,LTA!F$104:AJ$104)</f>
        <v>60</v>
      </c>
      <c r="U9" s="78">
        <f>SUMPRODUCT(LTA!F9:AJ9,LTA!F$102:AJ$102,LTA!F$104:AJ$104)</f>
        <v>94.78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-257</v>
      </c>
      <c r="AA9" s="117">
        <f>STOA!I9</f>
        <v>0.3</v>
      </c>
      <c r="AB9" s="117">
        <f>-STOA!O9</f>
        <v>-236.42</v>
      </c>
      <c r="AC9">
        <f t="shared" si="0"/>
        <v>12.836452471634372</v>
      </c>
      <c r="AD9">
        <f t="shared" si="1"/>
        <v>324.05360442496368</v>
      </c>
      <c r="AE9">
        <f>'IDT-1'!C9</f>
        <v>0</v>
      </c>
      <c r="AF9" s="26"/>
      <c r="AG9">
        <f t="shared" si="2"/>
        <v>324.05360442496368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-65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3.9661</v>
      </c>
      <c r="E10">
        <f>GT_NG!Q10</f>
        <v>8.6558847964552754</v>
      </c>
      <c r="F10">
        <f>GT_Spot!Q10</f>
        <v>0</v>
      </c>
      <c r="G10">
        <f>PPCL_NG!Q10</f>
        <v>29.001933462230813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597.66615490482707</v>
      </c>
      <c r="P10" s="77">
        <v>34.04</v>
      </c>
      <c r="Q10" s="77">
        <v>19.57</v>
      </c>
      <c r="R10" s="80">
        <v>0</v>
      </c>
      <c r="S10" s="80">
        <v>0</v>
      </c>
      <c r="T10" s="78">
        <f>SUMPRODUCT(LTA!F10:AJ10,LTA!F$101:AJ$101,LTA!F$104:AJ$104)</f>
        <v>59.9</v>
      </c>
      <c r="U10" s="78">
        <f>SUMPRODUCT(LTA!F10:AJ10,LTA!F$102:AJ$102,LTA!F$104:AJ$104)</f>
        <v>94.81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-262</v>
      </c>
      <c r="AA10" s="117">
        <f>STOA!I10</f>
        <v>0.3</v>
      </c>
      <c r="AB10" s="117">
        <f>-STOA!O10</f>
        <v>-236.42</v>
      </c>
      <c r="AC10">
        <f t="shared" si="0"/>
        <v>12.880755252394204</v>
      </c>
      <c r="AD10">
        <f t="shared" si="1"/>
        <v>318.99931791111902</v>
      </c>
      <c r="AE10">
        <f>'IDT-1'!C10</f>
        <v>0</v>
      </c>
      <c r="AF10" s="26"/>
      <c r="AG10">
        <f t="shared" si="2"/>
        <v>318.99931791111902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3.9661</v>
      </c>
      <c r="E11">
        <f>GT_NG!Q11</f>
        <v>8.6558847964552754</v>
      </c>
      <c r="F11">
        <f>GT_Spot!Q11</f>
        <v>0</v>
      </c>
      <c r="G11">
        <f>PPCL_NG!Q11</f>
        <v>29.001933462230813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599.73827411221328</v>
      </c>
      <c r="P11" s="77">
        <v>34.04</v>
      </c>
      <c r="Q11" s="77">
        <v>19.57</v>
      </c>
      <c r="R11" s="80">
        <v>0</v>
      </c>
      <c r="S11" s="80">
        <v>0</v>
      </c>
      <c r="T11" s="78">
        <f>SUMPRODUCT(LTA!F11:AJ11,LTA!F$101:AJ$101,LTA!F$104:AJ$104)</f>
        <v>59.22</v>
      </c>
      <c r="U11" s="78">
        <f>SUMPRODUCT(LTA!F11:AJ11,LTA!F$102:AJ$102,LTA!F$104:AJ$104)</f>
        <v>96.68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-267</v>
      </c>
      <c r="AA11" s="117">
        <f>STOA!I11</f>
        <v>0.3</v>
      </c>
      <c r="AB11" s="117">
        <f>-STOA!O11</f>
        <v>-236.42</v>
      </c>
      <c r="AC11">
        <f t="shared" si="0"/>
        <v>12.989658636820893</v>
      </c>
      <c r="AD11">
        <f t="shared" si="1"/>
        <v>315.19477410045681</v>
      </c>
      <c r="AE11">
        <f>'IDT-1'!C11</f>
        <v>0</v>
      </c>
      <c r="AF11" s="26"/>
      <c r="AG11">
        <f t="shared" si="2"/>
        <v>315.19477410045681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-68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3.9661</v>
      </c>
      <c r="E12">
        <f>GT_NG!Q12</f>
        <v>8.6558847964552754</v>
      </c>
      <c r="F12">
        <f>GT_Spot!Q12</f>
        <v>0</v>
      </c>
      <c r="G12">
        <f>PPCL_NG!Q12</f>
        <v>29.001933462230813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599.73705673173515</v>
      </c>
      <c r="P12" s="77">
        <v>34.04</v>
      </c>
      <c r="Q12" s="77">
        <v>19.57</v>
      </c>
      <c r="R12" s="80">
        <v>0</v>
      </c>
      <c r="S12" s="80">
        <v>0</v>
      </c>
      <c r="T12" s="78">
        <f>SUMPRODUCT(LTA!F12:AJ12,LTA!F$101:AJ$101,LTA!F$104:AJ$104)</f>
        <v>58.54</v>
      </c>
      <c r="U12" s="78">
        <f>SUMPRODUCT(LTA!F12:AJ12,LTA!F$102:AJ$102,LTA!F$104:AJ$104)</f>
        <v>96.53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-272</v>
      </c>
      <c r="AA12" s="117">
        <f>STOA!I12</f>
        <v>0.3</v>
      </c>
      <c r="AB12" s="117">
        <f>-STOA!O12</f>
        <v>-236.42</v>
      </c>
      <c r="AC12">
        <f t="shared" si="0"/>
        <v>13.035612689005855</v>
      </c>
      <c r="AD12">
        <f t="shared" si="1"/>
        <v>308.31760266779366</v>
      </c>
      <c r="AE12">
        <f>'IDT-1'!C12</f>
        <v>0</v>
      </c>
      <c r="AF12" s="26"/>
      <c r="AG12">
        <f t="shared" si="2"/>
        <v>308.31760266779366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-69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3.9661</v>
      </c>
      <c r="E13">
        <f>GT_NG!Q13</f>
        <v>8.6862918859041827</v>
      </c>
      <c r="F13">
        <f>GT_Spot!Q13</f>
        <v>0</v>
      </c>
      <c r="G13">
        <f>PPCL_NG!Q13</f>
        <v>29.001933462230813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598.32136818200229</v>
      </c>
      <c r="P13" s="77">
        <v>34.04</v>
      </c>
      <c r="Q13" s="77">
        <v>19.57</v>
      </c>
      <c r="R13" s="80">
        <v>0</v>
      </c>
      <c r="S13" s="80">
        <v>0</v>
      </c>
      <c r="T13" s="78">
        <f>SUMPRODUCT(LTA!F13:AJ13,LTA!F$101:AJ$101,LTA!F$104:AJ$104)</f>
        <v>58.03</v>
      </c>
      <c r="U13" s="78">
        <f>SUMPRODUCT(LTA!F13:AJ13,LTA!F$102:AJ$102,LTA!F$104:AJ$104)</f>
        <v>96.42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-277</v>
      </c>
      <c r="AA13" s="117">
        <f>STOA!I13</f>
        <v>0.3</v>
      </c>
      <c r="AB13" s="117">
        <f>-STOA!O13</f>
        <v>-236.42</v>
      </c>
      <c r="AC13">
        <f t="shared" si="0"/>
        <v>13.053478722244138</v>
      </c>
      <c r="AD13">
        <f t="shared" si="1"/>
        <v>302.29445517427138</v>
      </c>
      <c r="AE13">
        <f>'IDT-1'!C13</f>
        <v>0</v>
      </c>
      <c r="AF13" s="26"/>
      <c r="AG13">
        <f t="shared" si="2"/>
        <v>302.29445517427138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-68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3.9661</v>
      </c>
      <c r="E14">
        <f>GT_NG!Q14</f>
        <v>8.6862918859041827</v>
      </c>
      <c r="F14">
        <f>GT_Spot!Q14</f>
        <v>0</v>
      </c>
      <c r="G14">
        <f>PPCL_NG!Q14</f>
        <v>29.001933462230813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598.3219597079742</v>
      </c>
      <c r="P14" s="77">
        <v>34.04</v>
      </c>
      <c r="Q14" s="77">
        <v>19.57</v>
      </c>
      <c r="R14" s="80">
        <v>0</v>
      </c>
      <c r="S14" s="80">
        <v>0</v>
      </c>
      <c r="T14" s="78">
        <f>SUMPRODUCT(LTA!F14:AJ14,LTA!F$101:AJ$101,LTA!F$104:AJ$104)</f>
        <v>57.42</v>
      </c>
      <c r="U14" s="78">
        <f>SUMPRODUCT(LTA!F14:AJ14,LTA!F$102:AJ$102,LTA!F$104:AJ$104)</f>
        <v>96.34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-282</v>
      </c>
      <c r="AA14" s="117">
        <f>STOA!I14</f>
        <v>0.3</v>
      </c>
      <c r="AB14" s="117">
        <f>-STOA!O14</f>
        <v>-236.42</v>
      </c>
      <c r="AC14">
        <f t="shared" si="0"/>
        <v>13.082924437761474</v>
      </c>
      <c r="AD14">
        <f t="shared" si="1"/>
        <v>297.57560098472607</v>
      </c>
      <c r="AE14">
        <f>'IDT-1'!C14</f>
        <v>0</v>
      </c>
      <c r="AF14" s="26"/>
      <c r="AG14">
        <f t="shared" si="2"/>
        <v>297.57560098472607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-67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3.0329000000000002</v>
      </c>
      <c r="E15">
        <f>GT_NG!Q15</f>
        <v>8.4163869132290205</v>
      </c>
      <c r="F15">
        <f>GT_Spot!Q15</f>
        <v>0</v>
      </c>
      <c r="G15">
        <f>PPCL_NG!Q15</f>
        <v>29.001933462230813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598.91551914000229</v>
      </c>
      <c r="P15" s="77">
        <v>34.04</v>
      </c>
      <c r="Q15" s="77">
        <v>19.57</v>
      </c>
      <c r="R15" s="80">
        <v>0</v>
      </c>
      <c r="S15" s="80">
        <v>0</v>
      </c>
      <c r="T15" s="78">
        <f>SUMPRODUCT(LTA!F15:AJ15,LTA!F$101:AJ$101,LTA!F$104:AJ$104)</f>
        <v>61.88</v>
      </c>
      <c r="U15" s="78">
        <f>SUMPRODUCT(LTA!F15:AJ15,LTA!F$102:AJ$102,LTA!F$104:AJ$104)</f>
        <v>96.19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-287</v>
      </c>
      <c r="AA15" s="117">
        <f>STOA!I15</f>
        <v>0.3</v>
      </c>
      <c r="AB15" s="117">
        <f>-STOA!O15</f>
        <v>-236.42</v>
      </c>
      <c r="AC15">
        <f t="shared" si="0"/>
        <v>13.177635329659147</v>
      </c>
      <c r="AD15">
        <f t="shared" si="1"/>
        <v>294.1813445521812</v>
      </c>
      <c r="AE15">
        <f>'IDT-1'!C15</f>
        <v>0</v>
      </c>
      <c r="AF15" s="26"/>
      <c r="AG15">
        <f t="shared" si="2"/>
        <v>294.1813445521812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-69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3.0329000000000002</v>
      </c>
      <c r="E16">
        <f>GT_NG!Q16</f>
        <v>8.4163869132290205</v>
      </c>
      <c r="F16">
        <f>GT_Spot!Q16</f>
        <v>0</v>
      </c>
      <c r="G16">
        <f>PPCL_NG!Q16</f>
        <v>29.001933462230813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598.91694268954211</v>
      </c>
      <c r="P16" s="77">
        <v>34.04</v>
      </c>
      <c r="Q16" s="77">
        <v>19.57</v>
      </c>
      <c r="R16" s="80">
        <v>0</v>
      </c>
      <c r="S16" s="80">
        <v>0</v>
      </c>
      <c r="T16" s="78">
        <f>SUMPRODUCT(LTA!F16:AJ16,LTA!F$101:AJ$101,LTA!F$104:AJ$104)</f>
        <v>61.55</v>
      </c>
      <c r="U16" s="78">
        <f>SUMPRODUCT(LTA!F16:AJ16,LTA!F$102:AJ$102,LTA!F$104:AJ$104)</f>
        <v>96.04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-297</v>
      </c>
      <c r="AA16" s="117">
        <f>STOA!I16</f>
        <v>0.3</v>
      </c>
      <c r="AB16" s="117">
        <f>-STOA!O16</f>
        <v>-236.42</v>
      </c>
      <c r="AC16">
        <f t="shared" si="0"/>
        <v>13.173423856895097</v>
      </c>
      <c r="AD16">
        <f t="shared" si="1"/>
        <v>293.70697957448505</v>
      </c>
      <c r="AE16">
        <f>'IDT-1'!C16</f>
        <v>0</v>
      </c>
      <c r="AF16" s="26"/>
      <c r="AG16">
        <f t="shared" si="2"/>
        <v>293.70697957448505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-59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3.0329000000000002</v>
      </c>
      <c r="E17">
        <f>GT_NG!Q17</f>
        <v>8.4163869132290205</v>
      </c>
      <c r="F17">
        <f>GT_Spot!Q17</f>
        <v>0</v>
      </c>
      <c r="G17">
        <f>PPCL_NG!Q17</f>
        <v>29.001933462230813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597.57877004173054</v>
      </c>
      <c r="P17" s="77">
        <v>34.04</v>
      </c>
      <c r="Q17" s="77">
        <v>19.57</v>
      </c>
      <c r="R17" s="80">
        <v>0</v>
      </c>
      <c r="S17" s="80">
        <v>0</v>
      </c>
      <c r="T17" s="78">
        <f>SUMPRODUCT(LTA!F17:AJ17,LTA!F$101:AJ$101,LTA!F$104:AJ$104)</f>
        <v>61.05</v>
      </c>
      <c r="U17" s="78">
        <f>SUMPRODUCT(LTA!F17:AJ17,LTA!F$102:AJ$102,LTA!F$104:AJ$104)</f>
        <v>97.63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-297</v>
      </c>
      <c r="AA17" s="117">
        <f>STOA!I17</f>
        <v>0.3</v>
      </c>
      <c r="AB17" s="117">
        <f>-STOA!O17</f>
        <v>-236.42</v>
      </c>
      <c r="AC17">
        <f t="shared" si="0"/>
        <v>13.153483682549963</v>
      </c>
      <c r="AD17">
        <f t="shared" si="1"/>
        <v>295.47874710101866</v>
      </c>
      <c r="AE17">
        <f>'IDT-1'!C17</f>
        <v>0</v>
      </c>
      <c r="AF17" s="26"/>
      <c r="AG17">
        <f t="shared" si="2"/>
        <v>295.47874710101866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-57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3.0329000000000002</v>
      </c>
      <c r="E18">
        <f>GT_NG!Q18</f>
        <v>8.4163869132290205</v>
      </c>
      <c r="F18">
        <f>GT_Spot!Q18</f>
        <v>0</v>
      </c>
      <c r="G18">
        <f>PPCL_NG!Q18</f>
        <v>29.001933462230813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599.2606194778989</v>
      </c>
      <c r="P18" s="77">
        <v>34.04</v>
      </c>
      <c r="Q18" s="77">
        <v>19.57</v>
      </c>
      <c r="R18" s="80">
        <v>0</v>
      </c>
      <c r="S18" s="80">
        <v>0</v>
      </c>
      <c r="T18" s="78">
        <f>SUMPRODUCT(LTA!F18:AJ18,LTA!F$101:AJ$101,LTA!F$104:AJ$104)</f>
        <v>60.46</v>
      </c>
      <c r="U18" s="78">
        <f>SUMPRODUCT(LTA!F18:AJ18,LTA!F$102:AJ$102,LTA!F$104:AJ$104)</f>
        <v>97.42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-297</v>
      </c>
      <c r="AA18" s="117">
        <f>STOA!I18</f>
        <v>0.3</v>
      </c>
      <c r="AB18" s="117">
        <f>-STOA!O18</f>
        <v>-236.42</v>
      </c>
      <c r="AC18">
        <f t="shared" si="0"/>
        <v>13.152365830066049</v>
      </c>
      <c r="AD18">
        <f t="shared" si="1"/>
        <v>297.36171438967096</v>
      </c>
      <c r="AE18">
        <f>'IDT-1'!C18</f>
        <v>0</v>
      </c>
      <c r="AF18" s="26"/>
      <c r="AG18">
        <f t="shared" si="2"/>
        <v>297.36171438967096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-56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3.0329000000000002</v>
      </c>
      <c r="E19">
        <f>GT_NG!Q19</f>
        <v>8.4163869132290205</v>
      </c>
      <c r="F19">
        <f>GT_Spot!Q19</f>
        <v>0</v>
      </c>
      <c r="G19">
        <f>PPCL_NG!Q19</f>
        <v>29.001933462230813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600.13376067996637</v>
      </c>
      <c r="P19" s="77">
        <v>34.040000000000006</v>
      </c>
      <c r="Q19" s="77">
        <v>19.57</v>
      </c>
      <c r="R19" s="80">
        <v>0</v>
      </c>
      <c r="S19" s="80">
        <v>0</v>
      </c>
      <c r="T19" s="78">
        <f>SUMPRODUCT(LTA!F19:AJ19,LTA!F$101:AJ$101,LTA!F$104:AJ$104)</f>
        <v>59.64</v>
      </c>
      <c r="U19" s="78">
        <f>SUMPRODUCT(LTA!F19:AJ19,LTA!F$102:AJ$102,LTA!F$104:AJ$104)</f>
        <v>97.38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-297</v>
      </c>
      <c r="AA19" s="117">
        <f>STOA!I19</f>
        <v>0.3</v>
      </c>
      <c r="AB19" s="117">
        <f>-STOA!O19</f>
        <v>-236.42</v>
      </c>
      <c r="AC19">
        <f t="shared" si="0"/>
        <v>13.134725217599852</v>
      </c>
      <c r="AD19">
        <f t="shared" si="1"/>
        <v>299.39249620420463</v>
      </c>
      <c r="AE19">
        <f>'IDT-1'!C19</f>
        <v>0</v>
      </c>
      <c r="AF19" s="26"/>
      <c r="AG19">
        <f t="shared" si="2"/>
        <v>299.39249620420463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-54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3.0329000000000002</v>
      </c>
      <c r="E20">
        <f>GT_NG!Q20</f>
        <v>8.4163869132290205</v>
      </c>
      <c r="F20">
        <f>GT_Spot!Q20</f>
        <v>0</v>
      </c>
      <c r="G20">
        <f>PPCL_NG!Q20</f>
        <v>29.001933462230813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600.13440324326825</v>
      </c>
      <c r="P20" s="77">
        <v>34.040000000000006</v>
      </c>
      <c r="Q20" s="77">
        <v>19.57</v>
      </c>
      <c r="R20" s="80">
        <v>0</v>
      </c>
      <c r="S20" s="80">
        <v>0</v>
      </c>
      <c r="T20" s="78">
        <f>SUMPRODUCT(LTA!F20:AJ20,LTA!F$101:AJ$101,LTA!F$104:AJ$104)</f>
        <v>59.54</v>
      </c>
      <c r="U20" s="78">
        <f>SUMPRODUCT(LTA!F20:AJ20,LTA!F$102:AJ$102,LTA!F$104:AJ$104)</f>
        <v>97.32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-294</v>
      </c>
      <c r="AA20" s="117">
        <f>STOA!I20</f>
        <v>0.3</v>
      </c>
      <c r="AB20" s="117">
        <f>-STOA!O20</f>
        <v>-236.42</v>
      </c>
      <c r="AC20">
        <f t="shared" si="0"/>
        <v>13.071175979501541</v>
      </c>
      <c r="AD20">
        <f t="shared" si="1"/>
        <v>306.29668800560472</v>
      </c>
      <c r="AE20">
        <f>'IDT-1'!C20</f>
        <v>0</v>
      </c>
      <c r="AF20" s="26"/>
      <c r="AG20">
        <f t="shared" si="2"/>
        <v>306.29668800560472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3.9661</v>
      </c>
      <c r="E21">
        <f>GT_NG!Q21</f>
        <v>8.4163869132290205</v>
      </c>
      <c r="F21">
        <f>GT_Spot!Q21</f>
        <v>0</v>
      </c>
      <c r="G21">
        <f>PPCL_NG!Q21</f>
        <v>29.001933462230813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668.72765217190931</v>
      </c>
      <c r="P21" s="77">
        <v>34.040000000000006</v>
      </c>
      <c r="Q21" s="77">
        <v>19.57</v>
      </c>
      <c r="R21" s="80">
        <v>0</v>
      </c>
      <c r="S21" s="80">
        <v>0</v>
      </c>
      <c r="T21" s="78">
        <f>SUMPRODUCT(LTA!F21:AJ21,LTA!F$101:AJ$101,LTA!F$104:AJ$104)</f>
        <v>58.7</v>
      </c>
      <c r="U21" s="78">
        <f>SUMPRODUCT(LTA!F21:AJ21,LTA!F$102:AJ$102,LTA!F$104:AJ$104)</f>
        <v>92.48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-355</v>
      </c>
      <c r="AA21" s="117">
        <f>STOA!I21</f>
        <v>0.3</v>
      </c>
      <c r="AB21" s="117">
        <f>-STOA!O21</f>
        <v>-236.42</v>
      </c>
      <c r="AC21">
        <f t="shared" si="0"/>
        <v>14.192346763971891</v>
      </c>
      <c r="AD21">
        <f t="shared" si="1"/>
        <v>306.02196614977566</v>
      </c>
      <c r="AE21">
        <f>'IDT-1'!C21</f>
        <v>0</v>
      </c>
      <c r="AF21" s="26"/>
      <c r="AG21">
        <f t="shared" si="2"/>
        <v>306.02196614977566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3.9661</v>
      </c>
      <c r="E22">
        <f>GT_NG!Q22</f>
        <v>8.4163869132290205</v>
      </c>
      <c r="F22">
        <f>GT_Spot!Q22</f>
        <v>0</v>
      </c>
      <c r="G22">
        <f>PPCL_NG!Q22</f>
        <v>29.001933462230813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668.47985685904951</v>
      </c>
      <c r="P22" s="77">
        <v>34.040000000000006</v>
      </c>
      <c r="Q22" s="77">
        <v>19.57</v>
      </c>
      <c r="R22" s="80">
        <v>0</v>
      </c>
      <c r="S22" s="80">
        <v>0</v>
      </c>
      <c r="T22" s="78">
        <f>SUMPRODUCT(LTA!F22:AJ22,LTA!F$101:AJ$101,LTA!F$104:AJ$104)</f>
        <v>58.58</v>
      </c>
      <c r="U22" s="78">
        <f>SUMPRODUCT(LTA!F22:AJ22,LTA!F$102:AJ$102,LTA!F$104:AJ$104)</f>
        <v>92.33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-340</v>
      </c>
      <c r="AA22" s="117">
        <f>STOA!I22</f>
        <v>0.3</v>
      </c>
      <c r="AB22" s="117">
        <f>-STOA!O22</f>
        <v>-236.42</v>
      </c>
      <c r="AC22">
        <f t="shared" si="0"/>
        <v>14.045740124863599</v>
      </c>
      <c r="AD22">
        <f t="shared" si="1"/>
        <v>321.65077747602419</v>
      </c>
      <c r="AE22">
        <f>'IDT-1'!C22</f>
        <v>0</v>
      </c>
      <c r="AF22" s="26"/>
      <c r="AG22">
        <f t="shared" si="2"/>
        <v>321.65077747602419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3.9661</v>
      </c>
      <c r="E23">
        <f>GT_NG!Q23</f>
        <v>8.4163869132290205</v>
      </c>
      <c r="F23">
        <f>GT_Spot!Q23</f>
        <v>0</v>
      </c>
      <c r="G23">
        <f>PPCL_NG!Q23</f>
        <v>29.001933462230813</v>
      </c>
      <c r="H23">
        <f>PPCL_Spot!Q23</f>
        <v>0</v>
      </c>
      <c r="I23">
        <f>Bawana_NG!Q23</f>
        <v>45.829999999999991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666.06909765565194</v>
      </c>
      <c r="P23" s="77">
        <v>34.037387968078576</v>
      </c>
      <c r="Q23" s="77">
        <v>19.569999999999997</v>
      </c>
      <c r="R23" s="80">
        <v>0</v>
      </c>
      <c r="S23" s="80">
        <v>0</v>
      </c>
      <c r="T23" s="78">
        <f>SUMPRODUCT(LTA!F23:AJ23,LTA!F$101:AJ$101,LTA!F$104:AJ$104)</f>
        <v>58.93</v>
      </c>
      <c r="U23" s="78">
        <f>SUMPRODUCT(LTA!F23:AJ23,LTA!F$102:AJ$102,LTA!F$104:AJ$104)</f>
        <v>92.25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-290</v>
      </c>
      <c r="AA23" s="117">
        <f>STOA!I23</f>
        <v>0.3</v>
      </c>
      <c r="AB23" s="117">
        <f>-STOA!O23</f>
        <v>-236.42</v>
      </c>
      <c r="AC23">
        <f t="shared" si="0"/>
        <v>13.764269299669389</v>
      </c>
      <c r="AD23">
        <f t="shared" si="1"/>
        <v>344.18663669952088</v>
      </c>
      <c r="AE23">
        <f>'IDT-1'!C23</f>
        <v>0</v>
      </c>
      <c r="AF23" s="26"/>
      <c r="AG23">
        <f t="shared" si="2"/>
        <v>344.18663669952088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-74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3.9661</v>
      </c>
      <c r="E24">
        <f>GT_NG!Q24</f>
        <v>8.4163869132290205</v>
      </c>
      <c r="F24">
        <f>GT_Spot!Q24</f>
        <v>0</v>
      </c>
      <c r="G24">
        <f>PPCL_NG!Q24</f>
        <v>29.001933462230813</v>
      </c>
      <c r="H24">
        <f>PPCL_Spot!Q24</f>
        <v>0</v>
      </c>
      <c r="I24">
        <f>Bawana_NG!Q24</f>
        <v>54.997530198931251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676.48133775501674</v>
      </c>
      <c r="P24" s="77">
        <v>34.037387968078576</v>
      </c>
      <c r="Q24" s="77">
        <v>19.569999999999997</v>
      </c>
      <c r="R24" s="80">
        <v>0</v>
      </c>
      <c r="S24" s="80">
        <v>0</v>
      </c>
      <c r="T24" s="78">
        <f>SUMPRODUCT(LTA!F24:AJ24,LTA!F$101:AJ$101,LTA!F$104:AJ$104)</f>
        <v>58.94</v>
      </c>
      <c r="U24" s="78">
        <f>SUMPRODUCT(LTA!F24:AJ24,LTA!F$102:AJ$102,LTA!F$104:AJ$104)</f>
        <v>92.22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-260</v>
      </c>
      <c r="AA24" s="117">
        <f>STOA!I24</f>
        <v>0.3</v>
      </c>
      <c r="AB24" s="117">
        <f>-STOA!O24</f>
        <v>-236.42</v>
      </c>
      <c r="AC24">
        <f t="shared" si="0"/>
        <v>13.829857748028051</v>
      </c>
      <c r="AD24">
        <f t="shared" si="1"/>
        <v>375.68081854945831</v>
      </c>
      <c r="AE24">
        <f>'IDT-1'!C24</f>
        <v>0</v>
      </c>
      <c r="AF24" s="26"/>
      <c r="AG24">
        <f t="shared" si="2"/>
        <v>375.68081854945831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-92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3.9661</v>
      </c>
      <c r="E25">
        <f>GT_NG!Q25</f>
        <v>8.4163869132290205</v>
      </c>
      <c r="F25">
        <f>GT_Spot!Q25</f>
        <v>0</v>
      </c>
      <c r="G25">
        <f>PPCL_NG!Q25</f>
        <v>29.001933462230813</v>
      </c>
      <c r="H25">
        <f>PPCL_Spot!Q25</f>
        <v>0</v>
      </c>
      <c r="I25">
        <f>Bawana_NG!Q25</f>
        <v>54.997530198931251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678.97674340718413</v>
      </c>
      <c r="P25" s="77">
        <v>34.037387968078576</v>
      </c>
      <c r="Q25" s="77">
        <v>19.569999999999997</v>
      </c>
      <c r="R25" s="80">
        <v>0</v>
      </c>
      <c r="S25" s="80">
        <v>0</v>
      </c>
      <c r="T25" s="78">
        <f>SUMPRODUCT(LTA!F25:AJ25,LTA!F$101:AJ$101,LTA!F$104:AJ$104)</f>
        <v>58.96</v>
      </c>
      <c r="U25" s="78">
        <f>SUMPRODUCT(LTA!F25:AJ25,LTA!F$102:AJ$102,LTA!F$104:AJ$104)</f>
        <v>92.2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-235</v>
      </c>
      <c r="AA25" s="117">
        <f>STOA!I25</f>
        <v>0.3</v>
      </c>
      <c r="AB25" s="117">
        <f>-STOA!O25</f>
        <v>-236.42</v>
      </c>
      <c r="AC25">
        <f t="shared" si="0"/>
        <v>13.558839109534677</v>
      </c>
      <c r="AD25">
        <f t="shared" si="1"/>
        <v>411.4472428401192</v>
      </c>
      <c r="AE25">
        <f>'IDT-1'!C25</f>
        <v>0</v>
      </c>
      <c r="AF25" s="26"/>
      <c r="AG25">
        <f t="shared" si="2"/>
        <v>411.4472428401192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-84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3.9661</v>
      </c>
      <c r="E26">
        <f>GT_NG!Q26</f>
        <v>8.4163869132290205</v>
      </c>
      <c r="F26">
        <f>GT_Spot!Q26</f>
        <v>0</v>
      </c>
      <c r="G26">
        <f>PPCL_NG!Q26</f>
        <v>29.001933462230813</v>
      </c>
      <c r="H26">
        <f>PPCL_Spot!Q26</f>
        <v>0</v>
      </c>
      <c r="I26">
        <f>Bawana_NG!Q26</f>
        <v>54.997530198931251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679.71017733463316</v>
      </c>
      <c r="P26" s="77">
        <v>34.037387968078576</v>
      </c>
      <c r="Q26" s="77">
        <v>19.569999999999997</v>
      </c>
      <c r="R26" s="80">
        <v>0</v>
      </c>
      <c r="S26" s="80">
        <v>0</v>
      </c>
      <c r="T26" s="78">
        <f>SUMPRODUCT(LTA!F26:AJ26,LTA!F$101:AJ$101,LTA!F$104:AJ$104)</f>
        <v>58.1</v>
      </c>
      <c r="U26" s="78">
        <f>SUMPRODUCT(LTA!F26:AJ26,LTA!F$102:AJ$102,LTA!F$104:AJ$104)</f>
        <v>97.45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-200</v>
      </c>
      <c r="AA26" s="117">
        <f>STOA!I26</f>
        <v>0.3</v>
      </c>
      <c r="AB26" s="117">
        <f>-STOA!O26</f>
        <v>-236.42</v>
      </c>
      <c r="AC26">
        <f t="shared" si="0"/>
        <v>13.257678354730613</v>
      </c>
      <c r="AD26">
        <f t="shared" si="1"/>
        <v>455.8718375223724</v>
      </c>
      <c r="AE26">
        <f>'IDT-1'!C26</f>
        <v>0</v>
      </c>
      <c r="AF26" s="26"/>
      <c r="AG26">
        <f t="shared" si="2"/>
        <v>455.8718375223724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3.9661</v>
      </c>
      <c r="E27">
        <f>GT_NG!Q27</f>
        <v>8.6558847964552754</v>
      </c>
      <c r="F27">
        <f>GT_Spot!Q27</f>
        <v>0</v>
      </c>
      <c r="G27">
        <f>PPCL_NG!Q27</f>
        <v>29.001933462230813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687.94434691504375</v>
      </c>
      <c r="P27" s="77">
        <v>34.037387968078576</v>
      </c>
      <c r="Q27" s="77">
        <v>19.569999999999997</v>
      </c>
      <c r="R27" s="80">
        <v>0</v>
      </c>
      <c r="S27" s="80">
        <v>0</v>
      </c>
      <c r="T27" s="78">
        <f>SUMPRODUCT(LTA!F27:AJ27,LTA!F$101:AJ$101,LTA!F$104:AJ$104)</f>
        <v>58.04</v>
      </c>
      <c r="U27" s="78">
        <f>SUMPRODUCT(LTA!F27:AJ27,LTA!F$102:AJ$102,LTA!F$104:AJ$104)</f>
        <v>97.61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-90</v>
      </c>
      <c r="AA27" s="117">
        <f>STOA!I27</f>
        <v>0.3</v>
      </c>
      <c r="AB27" s="117">
        <f>-STOA!O27</f>
        <v>-293.15000000000003</v>
      </c>
      <c r="AC27">
        <f t="shared" si="0"/>
        <v>12.860210509552678</v>
      </c>
      <c r="AD27">
        <f t="shared" si="1"/>
        <v>518.11544263225574</v>
      </c>
      <c r="AE27">
        <f>'IDT-1'!C27</f>
        <v>0</v>
      </c>
      <c r="AF27" s="26"/>
      <c r="AG27">
        <f t="shared" si="2"/>
        <v>518.11544263225574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3.9661</v>
      </c>
      <c r="E28">
        <f>GT_NG!Q28</f>
        <v>8.6558847964552754</v>
      </c>
      <c r="F28">
        <f>GT_Spot!Q28</f>
        <v>0</v>
      </c>
      <c r="G28">
        <f>PPCL_NG!Q28</f>
        <v>29.001933462230813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703.34505282184375</v>
      </c>
      <c r="P28" s="77">
        <v>34.037387968078576</v>
      </c>
      <c r="Q28" s="77">
        <v>19.569999999999997</v>
      </c>
      <c r="R28" s="80">
        <v>0</v>
      </c>
      <c r="S28" s="80">
        <v>0</v>
      </c>
      <c r="T28" s="78">
        <f>SUMPRODUCT(LTA!F28:AJ28,LTA!F$101:AJ$101,LTA!F$104:AJ$104)</f>
        <v>58.63</v>
      </c>
      <c r="U28" s="78">
        <f>SUMPRODUCT(LTA!F28:AJ28,LTA!F$102:AJ$102,LTA!F$104:AJ$104)</f>
        <v>97.68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-40</v>
      </c>
      <c r="AA28" s="117">
        <f>STOA!I28</f>
        <v>0.3</v>
      </c>
      <c r="AB28" s="117">
        <f>-STOA!O28</f>
        <v>-293.15000000000003</v>
      </c>
      <c r="AC28">
        <f t="shared" si="0"/>
        <v>12.619785238078117</v>
      </c>
      <c r="AD28">
        <f t="shared" si="1"/>
        <v>577.41657381053028</v>
      </c>
      <c r="AE28">
        <f>'IDT-1'!C28</f>
        <v>0</v>
      </c>
      <c r="AF28" s="26"/>
      <c r="AG28">
        <f t="shared" si="2"/>
        <v>577.41657381053028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-87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3.9661</v>
      </c>
      <c r="E29">
        <f>GT_NG!Q29</f>
        <v>8.6558847964552754</v>
      </c>
      <c r="F29">
        <f>GT_Spot!Q29</f>
        <v>0</v>
      </c>
      <c r="G29">
        <f>PPCL_NG!Q29</f>
        <v>29.001933462230813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709.63363860884385</v>
      </c>
      <c r="P29" s="77">
        <v>34.037387968078576</v>
      </c>
      <c r="Q29" s="77">
        <v>19.569999999999997</v>
      </c>
      <c r="R29" s="80">
        <v>0.02</v>
      </c>
      <c r="S29" s="80">
        <v>0</v>
      </c>
      <c r="T29" s="78">
        <f>SUMPRODUCT(LTA!F29:AJ29,LTA!F$101:AJ$101,LTA!F$104:AJ$104)</f>
        <v>58.56</v>
      </c>
      <c r="U29" s="78">
        <f>SUMPRODUCT(LTA!F29:AJ29,LTA!F$102:AJ$102,LTA!F$104:AJ$104)</f>
        <v>97.710000000000008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</v>
      </c>
      <c r="AB29" s="117">
        <f>-STOA!O29</f>
        <v>-293.15000000000003</v>
      </c>
      <c r="AC29">
        <f t="shared" si="0"/>
        <v>12.213286161849563</v>
      </c>
      <c r="AD29">
        <f t="shared" si="1"/>
        <v>636.09165867375896</v>
      </c>
      <c r="AE29">
        <f>'IDT-1'!C29</f>
        <v>0</v>
      </c>
      <c r="AF29" s="26"/>
      <c r="AG29">
        <f t="shared" si="2"/>
        <v>636.09165867375896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3.9661</v>
      </c>
      <c r="E30">
        <f>GT_NG!Q30</f>
        <v>8.6558847964552754</v>
      </c>
      <c r="F30">
        <f>GT_Spot!Q30</f>
        <v>0</v>
      </c>
      <c r="G30">
        <f>PPCL_NG!Q30</f>
        <v>29.001933462230813</v>
      </c>
      <c r="H30">
        <f>PPCL_Spot!Q30</f>
        <v>0</v>
      </c>
      <c r="I30">
        <f>Bawana_NG!Q30</f>
        <v>57.600000000000009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717.66940152564382</v>
      </c>
      <c r="P30" s="77">
        <v>34.037387968078576</v>
      </c>
      <c r="Q30" s="77">
        <v>19.569999999999997</v>
      </c>
      <c r="R30" s="80">
        <v>1.28</v>
      </c>
      <c r="S30" s="80">
        <v>0</v>
      </c>
      <c r="T30" s="78">
        <f>SUMPRODUCT(LTA!F30:AJ30,LTA!F$101:AJ$101,LTA!F$104:AJ$104)</f>
        <v>57.69</v>
      </c>
      <c r="U30" s="78">
        <f>SUMPRODUCT(LTA!F30:AJ30,LTA!F$102:AJ$102,LTA!F$104:AJ$104)</f>
        <v>97.710000000000008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</v>
      </c>
      <c r="AB30" s="117">
        <f>-STOA!O30</f>
        <v>-293.15000000000003</v>
      </c>
      <c r="AC30">
        <f t="shared" si="0"/>
        <v>11.972944029673981</v>
      </c>
      <c r="AD30">
        <f t="shared" si="1"/>
        <v>685.35776372273449</v>
      </c>
      <c r="AE30">
        <f>'IDT-1'!C30</f>
        <v>0</v>
      </c>
      <c r="AF30" s="26"/>
      <c r="AG30">
        <f t="shared" si="2"/>
        <v>685.35776372273449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4.8993000000000002</v>
      </c>
      <c r="E31">
        <f>GT_NG!Q31</f>
        <v>8.6558847964552754</v>
      </c>
      <c r="F31">
        <f>GT_Spot!Q31</f>
        <v>0</v>
      </c>
      <c r="G31">
        <f>PPCL_NG!Q31</f>
        <v>29.001933462230813</v>
      </c>
      <c r="H31">
        <f>PPCL_Spot!Q31</f>
        <v>0</v>
      </c>
      <c r="I31">
        <f>Bawana_NG!Q31</f>
        <v>57.600000000000009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718.19775553454372</v>
      </c>
      <c r="P31" s="77">
        <v>34.037387968078576</v>
      </c>
      <c r="Q31" s="77">
        <v>19.569999999999997</v>
      </c>
      <c r="R31" s="80">
        <v>5.3099999999999987</v>
      </c>
      <c r="S31" s="80">
        <v>0</v>
      </c>
      <c r="T31" s="78">
        <f>SUMPRODUCT(LTA!F31:AJ31,LTA!F$101:AJ$101,LTA!F$104:AJ$104)</f>
        <v>57.06</v>
      </c>
      <c r="U31" s="78">
        <f>SUMPRODUCT(LTA!F31:AJ31,LTA!F$102:AJ$102,LTA!F$104:AJ$104)</f>
        <v>97.22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43.64</v>
      </c>
      <c r="AB31" s="117">
        <f>-STOA!O31</f>
        <v>-293.15000000000003</v>
      </c>
      <c r="AC31">
        <f t="shared" si="0"/>
        <v>12.463830725129865</v>
      </c>
      <c r="AD31">
        <f t="shared" si="1"/>
        <v>724.5784310361787</v>
      </c>
      <c r="AE31">
        <f>'IDT-1'!C31</f>
        <v>0</v>
      </c>
      <c r="AF31" s="26"/>
      <c r="AG31">
        <f t="shared" si="2"/>
        <v>724.5784310361787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4.8993000000000002</v>
      </c>
      <c r="E32">
        <f>GT_NG!Q32</f>
        <v>8.6558847964552754</v>
      </c>
      <c r="F32">
        <f>GT_Spot!Q32</f>
        <v>0</v>
      </c>
      <c r="G32">
        <f>PPCL_NG!Q32</f>
        <v>29.001933462230813</v>
      </c>
      <c r="H32">
        <f>PPCL_Spot!Q32</f>
        <v>0</v>
      </c>
      <c r="I32">
        <f>Bawana_NG!Q32</f>
        <v>57.600000000000009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742.37139200815614</v>
      </c>
      <c r="P32" s="77">
        <v>34.037387968078576</v>
      </c>
      <c r="Q32" s="77">
        <v>19.569999999999997</v>
      </c>
      <c r="R32" s="80">
        <v>13.600000000000001</v>
      </c>
      <c r="S32" s="80">
        <v>0</v>
      </c>
      <c r="T32" s="78">
        <f>SUMPRODUCT(LTA!F32:AJ32,LTA!F$101:AJ$101,LTA!F$104:AJ$104)</f>
        <v>61.870000000000005</v>
      </c>
      <c r="U32" s="78">
        <f>SUMPRODUCT(LTA!F32:AJ32,LTA!F$102:AJ$102,LTA!F$104:AJ$104)</f>
        <v>96.710000000000008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58.71</v>
      </c>
      <c r="AB32" s="117">
        <f>-STOA!O32</f>
        <v>-293.15000000000003</v>
      </c>
      <c r="AC32">
        <f t="shared" si="0"/>
        <v>13.035382383886191</v>
      </c>
      <c r="AD32">
        <f t="shared" si="1"/>
        <v>762.84051585103452</v>
      </c>
      <c r="AE32">
        <f>'IDT-1'!C32</f>
        <v>0</v>
      </c>
      <c r="AF32" s="26"/>
      <c r="AG32">
        <f t="shared" si="2"/>
        <v>762.84051585103452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-58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8.6558847964552754</v>
      </c>
      <c r="F33">
        <f>GT_Spot!Q33</f>
        <v>0</v>
      </c>
      <c r="G33">
        <f>PPCL_NG!Q33</f>
        <v>29.001933462230813</v>
      </c>
      <c r="H33">
        <f>PPCL_Spot!Q33</f>
        <v>0</v>
      </c>
      <c r="I33">
        <f>Bawana_NG!Q33</f>
        <v>57.600000000000009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742.37139200815614</v>
      </c>
      <c r="P33" s="77">
        <v>34.037387968078576</v>
      </c>
      <c r="Q33" s="77">
        <v>19.569999999999997</v>
      </c>
      <c r="R33" s="80">
        <v>21.997041022192334</v>
      </c>
      <c r="S33" s="80">
        <v>0</v>
      </c>
      <c r="T33" s="78">
        <f>SUMPRODUCT(LTA!F33:AJ33,LTA!F$101:AJ$101,LTA!F$104:AJ$104)</f>
        <v>70.27</v>
      </c>
      <c r="U33" s="78">
        <f>SUMPRODUCT(LTA!F33:AJ33,LTA!F$102:AJ$102,LTA!F$104:AJ$104)</f>
        <v>96.09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78.599999999999994</v>
      </c>
      <c r="AB33" s="117">
        <f>-STOA!O33</f>
        <v>-293.15000000000003</v>
      </c>
      <c r="AC33">
        <f t="shared" si="0"/>
        <v>13.565847405414168</v>
      </c>
      <c r="AD33">
        <f t="shared" si="1"/>
        <v>774.37709185169865</v>
      </c>
      <c r="AE33">
        <f>'IDT-1'!C33</f>
        <v>0</v>
      </c>
      <c r="AF33" s="26"/>
      <c r="AG33">
        <f t="shared" si="2"/>
        <v>774.37709185169865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-82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4.8993000000000002</v>
      </c>
      <c r="E34">
        <f>GT_NG!Q34</f>
        <v>8.6558847964552754</v>
      </c>
      <c r="F34">
        <f>GT_Spot!Q34</f>
        <v>0</v>
      </c>
      <c r="G34">
        <f>PPCL_NG!Q34</f>
        <v>29.001933462230813</v>
      </c>
      <c r="H34">
        <f>PPCL_Spot!Q34</f>
        <v>0</v>
      </c>
      <c r="I34">
        <f>Bawana_NG!Q34</f>
        <v>57.600000000000009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742.37139200815614</v>
      </c>
      <c r="P34" s="77">
        <v>34.037387968078576</v>
      </c>
      <c r="Q34" s="77">
        <v>19.569999999999997</v>
      </c>
      <c r="R34" s="80">
        <v>24.350000000000005</v>
      </c>
      <c r="S34" s="80">
        <v>0</v>
      </c>
      <c r="T34" s="78">
        <f>SUMPRODUCT(LTA!F34:AJ34,LTA!F$101:AJ$101,LTA!F$104:AJ$104)</f>
        <v>78.92</v>
      </c>
      <c r="U34" s="78">
        <f>SUMPRODUCT(LTA!F34:AJ34,LTA!F$102:AJ$102,LTA!F$104:AJ$104)</f>
        <v>95.54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80.95</v>
      </c>
      <c r="AB34" s="117">
        <f>-STOA!O34</f>
        <v>-293.15000000000003</v>
      </c>
      <c r="AC34">
        <f t="shared" si="0"/>
        <v>13.660757189374488</v>
      </c>
      <c r="AD34">
        <f t="shared" si="1"/>
        <v>789.08514104554627</v>
      </c>
      <c r="AE34">
        <f>'IDT-1'!C34</f>
        <v>0</v>
      </c>
      <c r="AF34" s="26"/>
      <c r="AG34">
        <f t="shared" si="2"/>
        <v>789.08514104554627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4.8993000000000002</v>
      </c>
      <c r="E35">
        <f>GT_NG!Q35</f>
        <v>8.6558847964552754</v>
      </c>
      <c r="F35">
        <f>GT_Spot!Q35</f>
        <v>0</v>
      </c>
      <c r="G35">
        <f>PPCL_NG!Q35</f>
        <v>29.001933462230813</v>
      </c>
      <c r="H35">
        <f>PPCL_Spot!Q35</f>
        <v>0</v>
      </c>
      <c r="I35">
        <f>Bawana_NG!Q35</f>
        <v>57.600000000000009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742.05802433415613</v>
      </c>
      <c r="P35" s="77">
        <v>34.037387968078576</v>
      </c>
      <c r="Q35" s="77">
        <v>19.569999999999997</v>
      </c>
      <c r="R35" s="80">
        <v>24.350000000000005</v>
      </c>
      <c r="S35" s="80">
        <v>0</v>
      </c>
      <c r="T35" s="78">
        <f>SUMPRODUCT(LTA!F35:AJ35,LTA!F$101:AJ$101,LTA!F$104:AJ$104)</f>
        <v>92.28</v>
      </c>
      <c r="U35" s="78">
        <f>SUMPRODUCT(LTA!F35:AJ35,LTA!F$102:AJ$102,LTA!F$104:AJ$104)</f>
        <v>95.16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76.81</v>
      </c>
      <c r="AB35" s="117">
        <f>-STOA!O35</f>
        <v>-293.15000000000003</v>
      </c>
      <c r="AC35">
        <f t="shared" si="0"/>
        <v>13.718035298798897</v>
      </c>
      <c r="AD35">
        <f t="shared" si="1"/>
        <v>799.55449526212192</v>
      </c>
      <c r="AE35">
        <f>'IDT-1'!C35</f>
        <v>0</v>
      </c>
      <c r="AF35" s="26"/>
      <c r="AG35">
        <f t="shared" si="2"/>
        <v>799.55449526212192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-78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4.8993000000000002</v>
      </c>
      <c r="E36">
        <f>GT_NG!Q36</f>
        <v>8.6558847964552754</v>
      </c>
      <c r="F36">
        <f>GT_Spot!Q36</f>
        <v>0</v>
      </c>
      <c r="G36">
        <f>PPCL_NG!Q36</f>
        <v>29.001933462230813</v>
      </c>
      <c r="H36">
        <f>PPCL_Spot!Q36</f>
        <v>0</v>
      </c>
      <c r="I36">
        <f>Bawana_NG!Q36</f>
        <v>57.600000000000009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736.27787994705614</v>
      </c>
      <c r="P36" s="77">
        <v>34.037387968078576</v>
      </c>
      <c r="Q36" s="77">
        <v>19.569999999999997</v>
      </c>
      <c r="R36" s="80">
        <v>24.350000000000005</v>
      </c>
      <c r="S36" s="80">
        <v>0</v>
      </c>
      <c r="T36" s="78">
        <f>SUMPRODUCT(LTA!F36:AJ36,LTA!F$101:AJ$101,LTA!F$104:AJ$104)</f>
        <v>106.68</v>
      </c>
      <c r="U36" s="78">
        <f>SUMPRODUCT(LTA!F36:AJ36,LTA!F$102:AJ$102,LTA!F$104:AJ$104)</f>
        <v>94.84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66.260000000000005</v>
      </c>
      <c r="AB36" s="117">
        <f>-STOA!O36</f>
        <v>-293.15000000000003</v>
      </c>
      <c r="AC36">
        <f t="shared" si="0"/>
        <v>13.627209008014855</v>
      </c>
      <c r="AD36">
        <f t="shared" si="1"/>
        <v>805.39517716580588</v>
      </c>
      <c r="AE36">
        <f>'IDT-1'!C36</f>
        <v>0</v>
      </c>
      <c r="AF36" s="26"/>
      <c r="AG36">
        <f t="shared" si="2"/>
        <v>805.39517716580588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4.8993000000000002</v>
      </c>
      <c r="E37">
        <f>GT_NG!Q37</f>
        <v>8.6558847964552754</v>
      </c>
      <c r="F37">
        <f>GT_Spot!Q37</f>
        <v>0</v>
      </c>
      <c r="G37">
        <f>PPCL_NG!Q37</f>
        <v>29.001933462230813</v>
      </c>
      <c r="H37">
        <f>PPCL_Spot!Q37</f>
        <v>0</v>
      </c>
      <c r="I37">
        <f>Bawana_NG!Q37</f>
        <v>57.600000000000009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728.57119003225614</v>
      </c>
      <c r="P37" s="77">
        <v>34.037387968078576</v>
      </c>
      <c r="Q37" s="77">
        <v>19.569999999999997</v>
      </c>
      <c r="R37" s="80">
        <v>24.350000000000005</v>
      </c>
      <c r="S37" s="80">
        <v>0</v>
      </c>
      <c r="T37" s="78">
        <f>SUMPRODUCT(LTA!F37:AJ37,LTA!F$101:AJ$101,LTA!F$104:AJ$104)</f>
        <v>117.63999999999999</v>
      </c>
      <c r="U37" s="78">
        <f>SUMPRODUCT(LTA!F37:AJ37,LTA!F$102:AJ$102,LTA!F$104:AJ$104)</f>
        <v>94.47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51.5</v>
      </c>
      <c r="AB37" s="117">
        <f>-STOA!O37</f>
        <v>-293.15000000000003</v>
      </c>
      <c r="AC37">
        <f t="shared" si="0"/>
        <v>13.451669116587052</v>
      </c>
      <c r="AD37">
        <f t="shared" si="1"/>
        <v>801.6940271424337</v>
      </c>
      <c r="AE37">
        <f>'IDT-1'!C37</f>
        <v>0</v>
      </c>
      <c r="AF37" s="26"/>
      <c r="AG37">
        <f t="shared" si="2"/>
        <v>801.6940271424337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-62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4.8993000000000002</v>
      </c>
      <c r="E38">
        <f>GT_NG!Q38</f>
        <v>8.6558847964552754</v>
      </c>
      <c r="F38">
        <f>GT_Spot!Q38</f>
        <v>0</v>
      </c>
      <c r="G38">
        <f>PPCL_NG!Q38</f>
        <v>29.001933462230813</v>
      </c>
      <c r="H38">
        <f>PPCL_Spot!Q38</f>
        <v>0</v>
      </c>
      <c r="I38">
        <f>Bawana_NG!Q38</f>
        <v>57.6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701.55706048114371</v>
      </c>
      <c r="P38" s="77">
        <v>34.037387968078576</v>
      </c>
      <c r="Q38" s="77">
        <v>19.569999999999997</v>
      </c>
      <c r="R38" s="80">
        <v>24.350000000000005</v>
      </c>
      <c r="S38" s="80">
        <v>0</v>
      </c>
      <c r="T38" s="78">
        <f>SUMPRODUCT(LTA!F38:AJ38,LTA!F$101:AJ$101,LTA!F$104:AJ$104)</f>
        <v>144.94999999999999</v>
      </c>
      <c r="U38" s="78">
        <f>SUMPRODUCT(LTA!F38:AJ38,LTA!F$102:AJ$102,LTA!F$104:AJ$104)</f>
        <v>94.19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35.840000000000003</v>
      </c>
      <c r="AB38" s="117">
        <f>-STOA!O38</f>
        <v>-293.15000000000003</v>
      </c>
      <c r="AC38">
        <f t="shared" si="0"/>
        <v>13.065413205915794</v>
      </c>
      <c r="AD38">
        <f t="shared" si="1"/>
        <v>814.43615350199252</v>
      </c>
      <c r="AE38">
        <f>'IDT-1'!C38</f>
        <v>0</v>
      </c>
      <c r="AF38" s="26"/>
      <c r="AG38">
        <f t="shared" si="2"/>
        <v>814.43615350199252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-34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4.8993000000000002</v>
      </c>
      <c r="E39">
        <f>GT_NG!Q39</f>
        <v>8.5849349210744936</v>
      </c>
      <c r="F39">
        <f>GT_Spot!Q39</f>
        <v>0</v>
      </c>
      <c r="G39">
        <f>PPCL_NG!Q39</f>
        <v>29</v>
      </c>
      <c r="H39">
        <f>PPCL_Spot!Q39</f>
        <v>0</v>
      </c>
      <c r="I39">
        <f>Bawana_NG!Q39</f>
        <v>55.000000000000007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693.67565699424381</v>
      </c>
      <c r="P39" s="77">
        <v>34.037387968078576</v>
      </c>
      <c r="Q39" s="77">
        <v>19.569999999999997</v>
      </c>
      <c r="R39" s="80">
        <v>24.350000000000005</v>
      </c>
      <c r="S39" s="80">
        <v>0</v>
      </c>
      <c r="T39" s="78">
        <f>SUMPRODUCT(LTA!F39:AJ39,LTA!F$101:AJ$101,LTA!F$104:AJ$104)</f>
        <v>157.62</v>
      </c>
      <c r="U39" s="78">
        <f>SUMPRODUCT(LTA!F39:AJ39,LTA!F$102:AJ$102,LTA!F$104:AJ$104)</f>
        <v>92.92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25.89</v>
      </c>
      <c r="AB39" s="117">
        <f>-STOA!O39</f>
        <v>-293.15000000000003</v>
      </c>
      <c r="AC39">
        <f t="shared" si="0"/>
        <v>12.905392334160338</v>
      </c>
      <c r="AD39">
        <f t="shared" si="1"/>
        <v>814.49188754923694</v>
      </c>
      <c r="AE39">
        <f>'IDT-1'!C39</f>
        <v>0</v>
      </c>
      <c r="AF39" s="26"/>
      <c r="AG39">
        <f t="shared" si="2"/>
        <v>814.49188754923694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4.8993000000000002</v>
      </c>
      <c r="E40">
        <f>GT_NG!Q40</f>
        <v>8.5849349210744936</v>
      </c>
      <c r="F40">
        <f>GT_Spot!Q40</f>
        <v>0</v>
      </c>
      <c r="G40">
        <f>PPCL_NG!Q40</f>
        <v>29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684.52927024314374</v>
      </c>
      <c r="P40" s="77">
        <v>34.037387968078576</v>
      </c>
      <c r="Q40" s="77">
        <v>19.569999999999997</v>
      </c>
      <c r="R40" s="80">
        <v>24.350000000000005</v>
      </c>
      <c r="S40" s="80">
        <v>0</v>
      </c>
      <c r="T40" s="78">
        <f>SUMPRODUCT(LTA!F40:AJ40,LTA!F$101:AJ$101,LTA!F$104:AJ$104)</f>
        <v>167.54</v>
      </c>
      <c r="U40" s="78">
        <f>SUMPRODUCT(LTA!F40:AJ40,LTA!F$102:AJ$102,LTA!F$104:AJ$104)</f>
        <v>91.3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32.49</v>
      </c>
      <c r="AB40" s="117">
        <f>-STOA!O40</f>
        <v>-293.15000000000003</v>
      </c>
      <c r="AC40">
        <f t="shared" si="0"/>
        <v>12.911633493139675</v>
      </c>
      <c r="AD40">
        <f t="shared" si="1"/>
        <v>825.23925963915701</v>
      </c>
      <c r="AE40">
        <f>'IDT-1'!C40</f>
        <v>0</v>
      </c>
      <c r="AF40" s="26"/>
      <c r="AG40">
        <f t="shared" si="2"/>
        <v>825.23925963915701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4.8993000000000002</v>
      </c>
      <c r="E41">
        <f>GT_NG!Q41</f>
        <v>8.5849349210744936</v>
      </c>
      <c r="F41">
        <f>GT_Spot!Q41</f>
        <v>0</v>
      </c>
      <c r="G41">
        <f>PPCL_NG!Q41</f>
        <v>29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673.61484733714371</v>
      </c>
      <c r="P41" s="77">
        <v>34.037387968078576</v>
      </c>
      <c r="Q41" s="77">
        <v>19.569999999999997</v>
      </c>
      <c r="R41" s="80">
        <v>24.350000000000005</v>
      </c>
      <c r="S41" s="80">
        <v>0</v>
      </c>
      <c r="T41" s="78">
        <f>SUMPRODUCT(LTA!F41:AJ41,LTA!F$101:AJ$101,LTA!F$104:AJ$104)</f>
        <v>174.26</v>
      </c>
      <c r="U41" s="78">
        <f>SUMPRODUCT(LTA!F41:AJ41,LTA!F$102:AJ$102,LTA!F$104:AJ$104)</f>
        <v>90.1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38.79</v>
      </c>
      <c r="AB41" s="117">
        <f>-STOA!O41</f>
        <v>-293.15000000000003</v>
      </c>
      <c r="AC41">
        <f t="shared" si="0"/>
        <v>13.052774484399805</v>
      </c>
      <c r="AD41">
        <f t="shared" si="1"/>
        <v>811.00369574189676</v>
      </c>
      <c r="AE41">
        <f>'IDT-1'!C41</f>
        <v>0</v>
      </c>
      <c r="AF41" s="26"/>
      <c r="AG41">
        <f t="shared" si="2"/>
        <v>811.00369574189676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4.8993000000000002</v>
      </c>
      <c r="E42">
        <f>GT_NG!Q42</f>
        <v>8.5849349210744936</v>
      </c>
      <c r="F42">
        <f>GT_Spot!Q42</f>
        <v>0</v>
      </c>
      <c r="G42">
        <f>PPCL_NG!Q42</f>
        <v>29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670.17489663514368</v>
      </c>
      <c r="P42" s="77">
        <v>34.037387968078576</v>
      </c>
      <c r="Q42" s="77">
        <v>19.569999999999997</v>
      </c>
      <c r="R42" s="80">
        <v>24.350000000000005</v>
      </c>
      <c r="S42" s="80">
        <v>0</v>
      </c>
      <c r="T42" s="78">
        <f>SUMPRODUCT(LTA!F42:AJ42,LTA!F$101:AJ$101,LTA!F$104:AJ$104)</f>
        <v>182.22</v>
      </c>
      <c r="U42" s="78">
        <f>SUMPRODUCT(LTA!F42:AJ42,LTA!F$102:AJ$102,LTA!F$104:AJ$104)</f>
        <v>89.23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43.29</v>
      </c>
      <c r="AB42" s="117">
        <f>-STOA!O42</f>
        <v>-293.15000000000003</v>
      </c>
      <c r="AC42">
        <f t="shared" si="0"/>
        <v>13.195519938399769</v>
      </c>
      <c r="AD42">
        <f t="shared" si="1"/>
        <v>811.01099958589691</v>
      </c>
      <c r="AE42">
        <f>'IDT-1'!C42</f>
        <v>0</v>
      </c>
      <c r="AF42" s="26"/>
      <c r="AG42">
        <f t="shared" si="2"/>
        <v>811.01099958589691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-43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4.8993000000000002</v>
      </c>
      <c r="E43">
        <f>GT_NG!Q43</f>
        <v>8.5849349210744936</v>
      </c>
      <c r="F43">
        <f>GT_Spot!Q43</f>
        <v>0</v>
      </c>
      <c r="G43">
        <f>PPCL_NG!Q43</f>
        <v>29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670.17489663514368</v>
      </c>
      <c r="P43" s="77">
        <v>34.037387968078576</v>
      </c>
      <c r="Q43" s="77">
        <v>19.569999999999997</v>
      </c>
      <c r="R43" s="80">
        <v>24.350000000000005</v>
      </c>
      <c r="S43" s="80">
        <v>0</v>
      </c>
      <c r="T43" s="78">
        <f>SUMPRODUCT(LTA!F43:AJ43,LTA!F$101:AJ$101,LTA!F$104:AJ$104)</f>
        <v>187.22</v>
      </c>
      <c r="U43" s="78">
        <f>SUMPRODUCT(LTA!F43:AJ43,LTA!F$102:AJ$102,LTA!F$104:AJ$104)</f>
        <v>88.92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48.99</v>
      </c>
      <c r="AB43" s="117">
        <f>-STOA!O43</f>
        <v>-293.15000000000003</v>
      </c>
      <c r="AC43">
        <f t="shared" si="0"/>
        <v>13.482270743888067</v>
      </c>
      <c r="AD43">
        <f t="shared" si="1"/>
        <v>799.11424878040873</v>
      </c>
      <c r="AE43">
        <f>'IDT-1'!C43</f>
        <v>0</v>
      </c>
      <c r="AF43" s="26"/>
      <c r="AG43">
        <f t="shared" si="2"/>
        <v>799.11424878040873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4.8993000000000002</v>
      </c>
      <c r="E44">
        <f>GT_NG!Q44</f>
        <v>8.5849349210744936</v>
      </c>
      <c r="F44">
        <f>GT_Spot!Q44</f>
        <v>0</v>
      </c>
      <c r="G44">
        <f>PPCL_NG!Q44</f>
        <v>29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667.76570337144381</v>
      </c>
      <c r="P44" s="77">
        <v>34.037387968078576</v>
      </c>
      <c r="Q44" s="77">
        <v>19.569999999999997</v>
      </c>
      <c r="R44" s="80">
        <v>24.350000000000005</v>
      </c>
      <c r="S44" s="80">
        <v>0</v>
      </c>
      <c r="T44" s="78">
        <f>SUMPRODUCT(LTA!F44:AJ44,LTA!F$101:AJ$101,LTA!F$104:AJ$104)</f>
        <v>192.28</v>
      </c>
      <c r="U44" s="78">
        <f>SUMPRODUCT(LTA!F44:AJ44,LTA!F$102:AJ$102,LTA!F$104:AJ$104)</f>
        <v>89.31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53.49</v>
      </c>
      <c r="AB44" s="117">
        <f>-STOA!O44</f>
        <v>-293.15000000000003</v>
      </c>
      <c r="AC44">
        <f t="shared" si="0"/>
        <v>13.63741111838946</v>
      </c>
      <c r="AD44">
        <f t="shared" si="1"/>
        <v>796.49991514220744</v>
      </c>
      <c r="AE44">
        <f>'IDT-1'!C44</f>
        <v>0</v>
      </c>
      <c r="AF44" s="26"/>
      <c r="AG44">
        <f t="shared" si="2"/>
        <v>796.49991514220744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4.8993000000000002</v>
      </c>
      <c r="E45">
        <f>GT_NG!Q45</f>
        <v>8.5849349210744936</v>
      </c>
      <c r="F45">
        <f>GT_Spot!Q45</f>
        <v>0</v>
      </c>
      <c r="G45">
        <f>PPCL_NG!Q45</f>
        <v>29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661.79727641223553</v>
      </c>
      <c r="P45" s="77">
        <v>34.037387968078576</v>
      </c>
      <c r="Q45" s="77">
        <v>19.569999999999997</v>
      </c>
      <c r="R45" s="80">
        <v>24.350000000000005</v>
      </c>
      <c r="S45" s="80">
        <v>0</v>
      </c>
      <c r="T45" s="78">
        <f>SUMPRODUCT(LTA!F45:AJ45,LTA!F$101:AJ$101,LTA!F$104:AJ$104)</f>
        <v>197.98000000000002</v>
      </c>
      <c r="U45" s="78">
        <f>SUMPRODUCT(LTA!F45:AJ45,LTA!F$102:AJ$102,LTA!F$104:AJ$104)</f>
        <v>88.28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57.99</v>
      </c>
      <c r="AB45" s="117">
        <f>-STOA!O45</f>
        <v>-293.15000000000003</v>
      </c>
      <c r="AC45">
        <f t="shared" si="0"/>
        <v>13.88753814920331</v>
      </c>
      <c r="AD45">
        <f t="shared" si="1"/>
        <v>774.45136115218531</v>
      </c>
      <c r="AE45">
        <f>'IDT-1'!C45</f>
        <v>0</v>
      </c>
      <c r="AF45" s="26"/>
      <c r="AG45">
        <f t="shared" si="2"/>
        <v>774.45136115218531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4.8993000000000002</v>
      </c>
      <c r="E46">
        <f>GT_NG!Q46</f>
        <v>8.5849349210744936</v>
      </c>
      <c r="F46">
        <f>GT_Spot!Q46</f>
        <v>0</v>
      </c>
      <c r="G46">
        <f>PPCL_NG!Q46</f>
        <v>29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661.79727641223553</v>
      </c>
      <c r="P46" s="77">
        <v>34.037387968078576</v>
      </c>
      <c r="Q46" s="77">
        <v>19.569999999999997</v>
      </c>
      <c r="R46" s="80">
        <v>24.350000000000005</v>
      </c>
      <c r="S46" s="80">
        <v>0</v>
      </c>
      <c r="T46" s="78">
        <f>SUMPRODUCT(LTA!F46:AJ46,LTA!F$101:AJ$101,LTA!F$104:AJ$104)</f>
        <v>201.8</v>
      </c>
      <c r="U46" s="78">
        <f>SUMPRODUCT(LTA!F46:AJ46,LTA!F$102:AJ$102,LTA!F$104:AJ$104)</f>
        <v>88.89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60.39</v>
      </c>
      <c r="AB46" s="117">
        <f>-STOA!O46</f>
        <v>-293.15000000000003</v>
      </c>
      <c r="AC46">
        <f t="shared" si="0"/>
        <v>14.036423424425267</v>
      </c>
      <c r="AD46">
        <f t="shared" si="1"/>
        <v>771.13247587696355</v>
      </c>
      <c r="AE46">
        <f>'IDT-1'!C46</f>
        <v>0</v>
      </c>
      <c r="AF46" s="26"/>
      <c r="AG46">
        <f t="shared" si="2"/>
        <v>771.13247587696355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4.8993000000000002</v>
      </c>
      <c r="E47">
        <f>GT_NG!Q47</f>
        <v>8.5849349210744936</v>
      </c>
      <c r="F47">
        <f>GT_Spot!Q47</f>
        <v>0</v>
      </c>
      <c r="G47">
        <f>PPCL_NG!Q47</f>
        <v>29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659.20685209056978</v>
      </c>
      <c r="P47" s="77">
        <v>34.037387968078576</v>
      </c>
      <c r="Q47" s="77">
        <v>19.569999999999997</v>
      </c>
      <c r="R47" s="80">
        <v>24.350000000000005</v>
      </c>
      <c r="S47" s="80">
        <v>0</v>
      </c>
      <c r="T47" s="78">
        <f>SUMPRODUCT(LTA!F47:AJ47,LTA!F$101:AJ$101,LTA!F$104:AJ$104)</f>
        <v>211.75</v>
      </c>
      <c r="U47" s="78">
        <f>SUMPRODUCT(LTA!F47:AJ47,LTA!F$102:AJ$102,LTA!F$104:AJ$104)</f>
        <v>90.9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64.59</v>
      </c>
      <c r="AB47" s="117">
        <f>-STOA!O47</f>
        <v>-293.15000000000003</v>
      </c>
      <c r="AC47">
        <f t="shared" si="0"/>
        <v>14.37778887844949</v>
      </c>
      <c r="AD47">
        <f t="shared" si="1"/>
        <v>759.36068610127347</v>
      </c>
      <c r="AE47">
        <f>'IDT-1'!C47</f>
        <v>0</v>
      </c>
      <c r="AF47" s="26"/>
      <c r="AG47">
        <f t="shared" si="2"/>
        <v>759.36068610127347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-135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4.8993000000000002</v>
      </c>
      <c r="E48">
        <f>GT_NG!Q48</f>
        <v>8.5849349210744936</v>
      </c>
      <c r="F48">
        <f>GT_Spot!Q48</f>
        <v>0</v>
      </c>
      <c r="G48">
        <f>PPCL_NG!Q48</f>
        <v>29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656.13627794734271</v>
      </c>
      <c r="P48" s="77">
        <v>34.037387968078576</v>
      </c>
      <c r="Q48" s="77">
        <v>19.569999999999997</v>
      </c>
      <c r="R48" s="80">
        <v>24.350000000000005</v>
      </c>
      <c r="S48" s="80">
        <v>0</v>
      </c>
      <c r="T48" s="78">
        <f>SUMPRODUCT(LTA!F48:AJ48,LTA!F$101:AJ$101,LTA!F$104:AJ$104)</f>
        <v>213.1</v>
      </c>
      <c r="U48" s="78">
        <f>SUMPRODUCT(LTA!F48:AJ48,LTA!F$102:AJ$102,LTA!F$104:AJ$104)</f>
        <v>91.02000000000001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66.989999999999995</v>
      </c>
      <c r="AB48" s="117">
        <f>-STOA!O48</f>
        <v>-293.15000000000003</v>
      </c>
      <c r="AC48">
        <f t="shared" si="0"/>
        <v>14.446970718644458</v>
      </c>
      <c r="AD48">
        <f t="shared" si="1"/>
        <v>753.09093011785126</v>
      </c>
      <c r="AE48">
        <f>'IDT-1'!C48</f>
        <v>0</v>
      </c>
      <c r="AF48" s="26"/>
      <c r="AG48">
        <f t="shared" si="2"/>
        <v>753.09093011785126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-142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4.8993000000000002</v>
      </c>
      <c r="E49">
        <f>GT_NG!Q49</f>
        <v>8.5849349210744936</v>
      </c>
      <c r="F49">
        <f>GT_Spot!Q49</f>
        <v>0</v>
      </c>
      <c r="G49">
        <f>PPCL_NG!Q49</f>
        <v>29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573.59499101923689</v>
      </c>
      <c r="P49" s="77">
        <v>34.037387968078576</v>
      </c>
      <c r="Q49" s="77">
        <v>19.569999999999997</v>
      </c>
      <c r="R49" s="80">
        <v>24.350000000000005</v>
      </c>
      <c r="S49" s="80">
        <v>0</v>
      </c>
      <c r="T49" s="78">
        <f>SUMPRODUCT(LTA!F49:AJ49,LTA!F$101:AJ$101,LTA!F$104:AJ$104)</f>
        <v>213.18</v>
      </c>
      <c r="U49" s="78">
        <f>SUMPRODUCT(LTA!F49:AJ49,LTA!F$102:AJ$102,LTA!F$104:AJ$104)</f>
        <v>91.23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69.09</v>
      </c>
      <c r="AB49" s="117">
        <f>-STOA!O49</f>
        <v>-293.15000000000003</v>
      </c>
      <c r="AC49">
        <f t="shared" si="0"/>
        <v>13.129048594645651</v>
      </c>
      <c r="AD49">
        <f t="shared" si="1"/>
        <v>743.25756531374441</v>
      </c>
      <c r="AE49">
        <f>'IDT-1'!C49</f>
        <v>0</v>
      </c>
      <c r="AF49" s="26"/>
      <c r="AG49">
        <f t="shared" si="2"/>
        <v>743.25756531374441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-73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4.8993000000000002</v>
      </c>
      <c r="E50">
        <f>GT_NG!Q50</f>
        <v>8.5849349210744936</v>
      </c>
      <c r="F50">
        <f>GT_Spot!Q50</f>
        <v>0</v>
      </c>
      <c r="G50">
        <f>PPCL_NG!Q50</f>
        <v>29</v>
      </c>
      <c r="H50">
        <f>PPCL_Spot!Q50</f>
        <v>0</v>
      </c>
      <c r="I50">
        <f>Bawana_NG!Q50</f>
        <v>57.600000000000009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573.59566729362678</v>
      </c>
      <c r="P50" s="77">
        <v>34.037387968078576</v>
      </c>
      <c r="Q50" s="77">
        <v>19.569999999999997</v>
      </c>
      <c r="R50" s="80">
        <v>24.350000000000005</v>
      </c>
      <c r="S50" s="80">
        <v>0</v>
      </c>
      <c r="T50" s="78">
        <f>SUMPRODUCT(LTA!F50:AJ50,LTA!F$101:AJ$101,LTA!F$104:AJ$104)</f>
        <v>214.38</v>
      </c>
      <c r="U50" s="78">
        <f>SUMPRODUCT(LTA!F50:AJ50,LTA!F$102:AJ$102,LTA!F$104:AJ$104)</f>
        <v>91.52000000000001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-65</v>
      </c>
      <c r="AA50" s="117">
        <f>STOA!I50</f>
        <v>69.39</v>
      </c>
      <c r="AB50" s="117">
        <f>-STOA!O50</f>
        <v>-293.15000000000003</v>
      </c>
      <c r="AC50">
        <f t="shared" si="0"/>
        <v>13.283102203648822</v>
      </c>
      <c r="AD50">
        <f t="shared" si="1"/>
        <v>734.4941879791312</v>
      </c>
      <c r="AE50">
        <f>'IDT-1'!C50</f>
        <v>0</v>
      </c>
      <c r="AF50" s="26"/>
      <c r="AG50">
        <f t="shared" si="2"/>
        <v>734.4941879791312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-21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4.8993000000000002</v>
      </c>
      <c r="E51">
        <f>GT_NG!Q51</f>
        <v>8.5849349210744936</v>
      </c>
      <c r="F51">
        <f>GT_Spot!Q51</f>
        <v>0</v>
      </c>
      <c r="G51">
        <f>PPCL_NG!Q51</f>
        <v>29</v>
      </c>
      <c r="H51">
        <f>PPCL_Spot!Q51</f>
        <v>0</v>
      </c>
      <c r="I51">
        <f>Bawana_NG!Q51</f>
        <v>57.600000000000009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559.99336596116086</v>
      </c>
      <c r="P51" s="77">
        <v>34.037387968078576</v>
      </c>
      <c r="Q51" s="77">
        <v>19.569999999999997</v>
      </c>
      <c r="R51" s="80">
        <v>24.350000000000005</v>
      </c>
      <c r="S51" s="80">
        <v>0</v>
      </c>
      <c r="T51" s="78">
        <f>SUMPRODUCT(LTA!F51:AJ51,LTA!F$101:AJ$101,LTA!F$104:AJ$104)</f>
        <v>206.5</v>
      </c>
      <c r="U51" s="78">
        <f>SUMPRODUCT(LTA!F51:AJ51,LTA!F$102:AJ$102,LTA!F$104:AJ$104)</f>
        <v>91.84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-80</v>
      </c>
      <c r="AA51" s="117">
        <f>STOA!I51</f>
        <v>71.489999999999995</v>
      </c>
      <c r="AB51" s="117">
        <f>-STOA!O51</f>
        <v>-293.15000000000003</v>
      </c>
      <c r="AC51">
        <f t="shared" si="0"/>
        <v>13.062085186789947</v>
      </c>
      <c r="AD51">
        <f t="shared" si="1"/>
        <v>721.65290366352383</v>
      </c>
      <c r="AE51">
        <f>'IDT-1'!C51</f>
        <v>0</v>
      </c>
      <c r="AF51" s="26"/>
      <c r="AG51">
        <f t="shared" si="2"/>
        <v>721.65290366352383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4.8993000000000002</v>
      </c>
      <c r="E52">
        <f>GT_NG!Q52</f>
        <v>8.3454623044096738</v>
      </c>
      <c r="F52">
        <f>GT_Spot!Q52</f>
        <v>0</v>
      </c>
      <c r="G52">
        <f>PPCL_NG!Q52</f>
        <v>29</v>
      </c>
      <c r="H52">
        <f>PPCL_Spot!Q52</f>
        <v>0</v>
      </c>
      <c r="I52">
        <f>Bawana_NG!Q52</f>
        <v>57.600000000000009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561.16243887617475</v>
      </c>
      <c r="P52" s="77">
        <v>34.037387968078576</v>
      </c>
      <c r="Q52" s="77">
        <v>19.569999999999997</v>
      </c>
      <c r="R52" s="80">
        <v>24.350000000000005</v>
      </c>
      <c r="S52" s="80">
        <v>0</v>
      </c>
      <c r="T52" s="78">
        <f>SUMPRODUCT(LTA!F52:AJ52,LTA!F$101:AJ$101,LTA!F$104:AJ$104)</f>
        <v>206.76</v>
      </c>
      <c r="U52" s="78">
        <f>SUMPRODUCT(LTA!F52:AJ52,LTA!F$102:AJ$102,LTA!F$104:AJ$104)</f>
        <v>88.570000000000007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-90</v>
      </c>
      <c r="AA52" s="117">
        <f>STOA!I52</f>
        <v>71.489999999999995</v>
      </c>
      <c r="AB52" s="117">
        <f>-STOA!O52</f>
        <v>-293.15000000000003</v>
      </c>
      <c r="AC52">
        <f t="shared" si="0"/>
        <v>13.132558944637371</v>
      </c>
      <c r="AD52">
        <f t="shared" si="1"/>
        <v>709.50203020402546</v>
      </c>
      <c r="AE52">
        <f>'IDT-1'!C52</f>
        <v>0</v>
      </c>
      <c r="AF52" s="26"/>
      <c r="AG52">
        <f t="shared" si="2"/>
        <v>709.50203020402546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4.8993000000000002</v>
      </c>
      <c r="E53">
        <f>GT_NG!Q53</f>
        <v>8.3454623044096738</v>
      </c>
      <c r="F53">
        <f>GT_Spot!Q53</f>
        <v>0</v>
      </c>
      <c r="G53">
        <f>PPCL_NG!Q53</f>
        <v>29.001933462230813</v>
      </c>
      <c r="H53">
        <f>PPCL_Spot!Q53</f>
        <v>0</v>
      </c>
      <c r="I53">
        <f>Bawana_NG!Q53</f>
        <v>57.597297424107353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559.57970391081642</v>
      </c>
      <c r="P53" s="77">
        <v>34.037387968078576</v>
      </c>
      <c r="Q53" s="77">
        <v>19.569999999999997</v>
      </c>
      <c r="R53" s="80">
        <v>24.350000000000005</v>
      </c>
      <c r="S53" s="80">
        <v>0</v>
      </c>
      <c r="T53" s="78">
        <f>SUMPRODUCT(LTA!F53:AJ53,LTA!F$101:AJ$101,LTA!F$104:AJ$104)</f>
        <v>206.56</v>
      </c>
      <c r="U53" s="78">
        <f>SUMPRODUCT(LTA!F53:AJ53,LTA!F$102:AJ$102,LTA!F$104:AJ$104)</f>
        <v>88.72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-105</v>
      </c>
      <c r="AA53" s="117">
        <f>STOA!I53</f>
        <v>72.39</v>
      </c>
      <c r="AB53" s="117">
        <f>-STOA!O53</f>
        <v>-293.15000000000003</v>
      </c>
      <c r="AC53">
        <f t="shared" si="0"/>
        <v>13.259276021574927</v>
      </c>
      <c r="AD53">
        <f t="shared" si="1"/>
        <v>693.64180904806801</v>
      </c>
      <c r="AE53">
        <f>'IDT-1'!C53</f>
        <v>0</v>
      </c>
      <c r="AF53" s="26"/>
      <c r="AG53">
        <f t="shared" si="2"/>
        <v>693.64180904806801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4.8993000000000002</v>
      </c>
      <c r="E54">
        <f>GT_NG!Q54</f>
        <v>8.3454623044096738</v>
      </c>
      <c r="F54">
        <f>GT_Spot!Q54</f>
        <v>0</v>
      </c>
      <c r="G54">
        <f>PPCL_NG!Q54</f>
        <v>29.001933462230813</v>
      </c>
      <c r="H54">
        <f>PPCL_Spot!Q54</f>
        <v>0</v>
      </c>
      <c r="I54">
        <f>Bawana_NG!Q54</f>
        <v>57.597297424107353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559.58105201527474</v>
      </c>
      <c r="P54" s="77">
        <v>34.037387968078576</v>
      </c>
      <c r="Q54" s="77">
        <v>19.569999999999997</v>
      </c>
      <c r="R54" s="80">
        <v>24.350000000000005</v>
      </c>
      <c r="S54" s="80">
        <v>0</v>
      </c>
      <c r="T54" s="78">
        <f>SUMPRODUCT(LTA!F54:AJ54,LTA!F$101:AJ$101,LTA!F$104:AJ$104)</f>
        <v>206.67000000000002</v>
      </c>
      <c r="U54" s="78">
        <f>SUMPRODUCT(LTA!F54:AJ54,LTA!F$102:AJ$102,LTA!F$104:AJ$104)</f>
        <v>88.97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-120</v>
      </c>
      <c r="AA54" s="117">
        <f>STOA!I54</f>
        <v>72.39</v>
      </c>
      <c r="AB54" s="117">
        <f>-STOA!O54</f>
        <v>-293.15000000000003</v>
      </c>
      <c r="AC54">
        <f t="shared" si="0"/>
        <v>13.395627797727089</v>
      </c>
      <c r="AD54">
        <f t="shared" si="1"/>
        <v>678.86680537637415</v>
      </c>
      <c r="AE54">
        <f>'IDT-1'!C54</f>
        <v>0</v>
      </c>
      <c r="AF54" s="26"/>
      <c r="AG54">
        <f t="shared" si="2"/>
        <v>678.86680537637415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4.8993000000000002</v>
      </c>
      <c r="E55">
        <f>GT_NG!Q55</f>
        <v>8.3454623044096738</v>
      </c>
      <c r="F55">
        <f>GT_Spot!Q55</f>
        <v>0</v>
      </c>
      <c r="G55">
        <f>PPCL_NG!Q55</f>
        <v>29.001933462230813</v>
      </c>
      <c r="H55">
        <f>PPCL_Spot!Q55</f>
        <v>0</v>
      </c>
      <c r="I55">
        <f>Bawana_NG!Q55</f>
        <v>57.597297424107353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563.42574449660333</v>
      </c>
      <c r="P55" s="77">
        <v>34.037387968078576</v>
      </c>
      <c r="Q55" s="77">
        <v>19.569999999999997</v>
      </c>
      <c r="R55" s="80">
        <v>24.350000000000005</v>
      </c>
      <c r="S55" s="80">
        <v>0</v>
      </c>
      <c r="T55" s="78">
        <f>SUMPRODUCT(LTA!F55:AJ55,LTA!F$101:AJ$101,LTA!F$104:AJ$104)</f>
        <v>207.11999999999998</v>
      </c>
      <c r="U55" s="78">
        <f>SUMPRODUCT(LTA!F55:AJ55,LTA!F$102:AJ$102,LTA!F$104:AJ$104)</f>
        <v>89.19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-145</v>
      </c>
      <c r="AA55" s="117">
        <f>STOA!I55</f>
        <v>72.39</v>
      </c>
      <c r="AB55" s="117">
        <f>-STOA!O55</f>
        <v>-293.15000000000003</v>
      </c>
      <c r="AC55">
        <f t="shared" si="0"/>
        <v>13.683944662184249</v>
      </c>
      <c r="AD55">
        <f t="shared" si="1"/>
        <v>655.09318099324548</v>
      </c>
      <c r="AE55">
        <f>'IDT-1'!C55</f>
        <v>0</v>
      </c>
      <c r="AF55" s="26"/>
      <c r="AG55">
        <f t="shared" si="2"/>
        <v>655.09318099324548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4.8993000000000002</v>
      </c>
      <c r="E56">
        <f>GT_NG!Q56</f>
        <v>8.3454623044096738</v>
      </c>
      <c r="F56">
        <f>GT_Spot!Q56</f>
        <v>0</v>
      </c>
      <c r="G56">
        <f>PPCL_NG!Q56</f>
        <v>29.001933462230813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563.42803552019541</v>
      </c>
      <c r="P56" s="77">
        <v>34.037387968078576</v>
      </c>
      <c r="Q56" s="77">
        <v>19.569999999999997</v>
      </c>
      <c r="R56" s="80">
        <v>24.350000000000005</v>
      </c>
      <c r="S56" s="80">
        <v>0</v>
      </c>
      <c r="T56" s="78">
        <f>SUMPRODUCT(LTA!F56:AJ56,LTA!F$101:AJ$101,LTA!F$104:AJ$104)</f>
        <v>207.63</v>
      </c>
      <c r="U56" s="78">
        <f>SUMPRODUCT(LTA!F56:AJ56,LTA!F$102:AJ$102,LTA!F$104:AJ$104)</f>
        <v>89.45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-94</v>
      </c>
      <c r="AA56" s="117">
        <f>STOA!I56</f>
        <v>72.39</v>
      </c>
      <c r="AB56" s="117">
        <f>-STOA!O56</f>
        <v>-293.15000000000003</v>
      </c>
      <c r="AC56">
        <f t="shared" si="0"/>
        <v>13.680819753559472</v>
      </c>
      <c r="AD56">
        <f t="shared" si="1"/>
        <v>636.66129950135496</v>
      </c>
      <c r="AE56">
        <f>'IDT-1'!C56</f>
        <v>0</v>
      </c>
      <c r="AF56" s="26"/>
      <c r="AG56">
        <f t="shared" si="2"/>
        <v>636.66129950135496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-63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4.8993000000000002</v>
      </c>
      <c r="E57">
        <f>GT_NG!Q57</f>
        <v>8.3454623044096738</v>
      </c>
      <c r="F57">
        <f>GT_Spot!Q57</f>
        <v>0</v>
      </c>
      <c r="G57">
        <f>PPCL_NG!Q57</f>
        <v>29.001933462230813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548.42580120957632</v>
      </c>
      <c r="P57" s="77">
        <v>34.037387968078576</v>
      </c>
      <c r="Q57" s="77">
        <v>19.569999999999997</v>
      </c>
      <c r="R57" s="80">
        <v>24.350000000000005</v>
      </c>
      <c r="S57" s="80">
        <v>0</v>
      </c>
      <c r="T57" s="78">
        <f>SUMPRODUCT(LTA!F57:AJ57,LTA!F$101:AJ$101,LTA!F$104:AJ$104)</f>
        <v>208.51999999999998</v>
      </c>
      <c r="U57" s="78">
        <f>SUMPRODUCT(LTA!F57:AJ57,LTA!F$102:AJ$102,LTA!F$104:AJ$104)</f>
        <v>89.8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-82</v>
      </c>
      <c r="AA57" s="117">
        <f>STOA!I57</f>
        <v>69.39</v>
      </c>
      <c r="AB57" s="117">
        <f>-STOA!O57</f>
        <v>-293.15000000000003</v>
      </c>
      <c r="AC57">
        <f t="shared" si="0"/>
        <v>13.444530816404072</v>
      </c>
      <c r="AD57">
        <f t="shared" si="1"/>
        <v>630.13535412789133</v>
      </c>
      <c r="AE57">
        <f>'IDT-1'!C57</f>
        <v>0</v>
      </c>
      <c r="AF57" s="26"/>
      <c r="AG57">
        <f t="shared" si="2"/>
        <v>630.13535412789133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4.8993000000000002</v>
      </c>
      <c r="E58">
        <f>GT_NG!Q58</f>
        <v>8.3454623044096738</v>
      </c>
      <c r="F58">
        <f>GT_Spot!Q58</f>
        <v>0</v>
      </c>
      <c r="G58">
        <f>PPCL_NG!Q58</f>
        <v>29.001933462230813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548.4258822761949</v>
      </c>
      <c r="P58" s="77">
        <v>34.037387968078576</v>
      </c>
      <c r="Q58" s="77">
        <v>19.569999999999997</v>
      </c>
      <c r="R58" s="80">
        <v>24.350000000000005</v>
      </c>
      <c r="S58" s="80">
        <v>0</v>
      </c>
      <c r="T58" s="78">
        <f>SUMPRODUCT(LTA!F58:AJ58,LTA!F$101:AJ$101,LTA!F$104:AJ$104)</f>
        <v>209.35</v>
      </c>
      <c r="U58" s="78">
        <f>SUMPRODUCT(LTA!F58:AJ58,LTA!F$102:AJ$102,LTA!F$104:AJ$104)</f>
        <v>90.13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-87</v>
      </c>
      <c r="AA58" s="117">
        <f>STOA!I58</f>
        <v>68.790000000000006</v>
      </c>
      <c r="AB58" s="117">
        <f>-STOA!O58</f>
        <v>-293.15000000000003</v>
      </c>
      <c r="AC58">
        <f t="shared" si="0"/>
        <v>13.493850167401289</v>
      </c>
      <c r="AD58">
        <f t="shared" si="1"/>
        <v>625.64611584351258</v>
      </c>
      <c r="AE58">
        <f>'IDT-1'!C58</f>
        <v>0</v>
      </c>
      <c r="AF58" s="26"/>
      <c r="AG58">
        <f t="shared" si="2"/>
        <v>625.64611584351258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4.8993000000000002</v>
      </c>
      <c r="E59">
        <f>GT_NG!Q59</f>
        <v>8.3454623044096738</v>
      </c>
      <c r="F59">
        <f>GT_Spot!Q59</f>
        <v>0</v>
      </c>
      <c r="G59">
        <f>PPCL_NG!Q59</f>
        <v>29.001933462230813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543.88216446063734</v>
      </c>
      <c r="P59" s="77">
        <v>34.037387968078576</v>
      </c>
      <c r="Q59" s="77">
        <v>19.569999999999997</v>
      </c>
      <c r="R59" s="80">
        <v>24.350000000000005</v>
      </c>
      <c r="S59" s="80">
        <v>0</v>
      </c>
      <c r="T59" s="78">
        <f>SUMPRODUCT(LTA!F59:AJ59,LTA!F$101:AJ$101,LTA!F$104:AJ$104)</f>
        <v>204.30999999999997</v>
      </c>
      <c r="U59" s="78">
        <f>SUMPRODUCT(LTA!F59:AJ59,LTA!F$102:AJ$102,LTA!F$104:AJ$104)</f>
        <v>90.66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-16.25</v>
      </c>
      <c r="AA59" s="117">
        <f>STOA!I59</f>
        <v>66.39</v>
      </c>
      <c r="AB59" s="117">
        <f>-STOA!O59</f>
        <v>-368.15000000000003</v>
      </c>
      <c r="AC59">
        <f t="shared" si="0"/>
        <v>13.270983197194196</v>
      </c>
      <c r="AD59">
        <f t="shared" si="1"/>
        <v>628.16526499816212</v>
      </c>
      <c r="AE59">
        <f>'IDT-1'!C59</f>
        <v>0</v>
      </c>
      <c r="AF59" s="26"/>
      <c r="AG59">
        <f t="shared" si="2"/>
        <v>628.16526499816212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-47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4.8993000000000002</v>
      </c>
      <c r="E60">
        <f>GT_NG!Q60</f>
        <v>8.3454623044096738</v>
      </c>
      <c r="F60">
        <f>GT_Spot!Q60</f>
        <v>0</v>
      </c>
      <c r="G60">
        <f>PPCL_NG!Q60</f>
        <v>29.001933462230813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544.84024620954938</v>
      </c>
      <c r="P60" s="77">
        <v>34.037387968078576</v>
      </c>
      <c r="Q60" s="77">
        <v>19.569999999999997</v>
      </c>
      <c r="R60" s="80">
        <v>24.350000000000005</v>
      </c>
      <c r="S60" s="80">
        <v>0</v>
      </c>
      <c r="T60" s="78">
        <f>SUMPRODUCT(LTA!F60:AJ60,LTA!F$101:AJ$101,LTA!F$104:AJ$104)</f>
        <v>204.06</v>
      </c>
      <c r="U60" s="78">
        <f>SUMPRODUCT(LTA!F60:AJ60,LTA!F$102:AJ$102,LTA!F$104:AJ$104)</f>
        <v>91.18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-12</v>
      </c>
      <c r="AA60" s="117">
        <f>STOA!I60</f>
        <v>64.289999999999992</v>
      </c>
      <c r="AB60" s="117">
        <f>-STOA!O60</f>
        <v>-368.15000000000003</v>
      </c>
      <c r="AC60">
        <f t="shared" si="0"/>
        <v>13.278847039748465</v>
      </c>
      <c r="AD60">
        <f t="shared" si="1"/>
        <v>625.53548290451988</v>
      </c>
      <c r="AE60">
        <f>'IDT-1'!C60</f>
        <v>0</v>
      </c>
      <c r="AF60" s="26"/>
      <c r="AG60">
        <f t="shared" si="2"/>
        <v>625.53548290451988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-53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4.8993000000000002</v>
      </c>
      <c r="E61">
        <f>GT_NG!Q61</f>
        <v>8.3454623044096738</v>
      </c>
      <c r="F61">
        <f>GT_Spot!Q61</f>
        <v>0</v>
      </c>
      <c r="G61">
        <f>PPCL_NG!Q61</f>
        <v>29.001933462230813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568.59179582780803</v>
      </c>
      <c r="P61" s="77">
        <v>34.037387968078576</v>
      </c>
      <c r="Q61" s="77">
        <v>19.569999999999997</v>
      </c>
      <c r="R61" s="80">
        <v>24.350000000000005</v>
      </c>
      <c r="S61" s="80">
        <v>0</v>
      </c>
      <c r="T61" s="78">
        <f>SUMPRODUCT(LTA!F61:AJ61,LTA!F$101:AJ$101,LTA!F$104:AJ$104)</f>
        <v>200.47</v>
      </c>
      <c r="U61" s="78">
        <f>SUMPRODUCT(LTA!F61:AJ61,LTA!F$102:AJ$102,LTA!F$104:AJ$104)</f>
        <v>91.77000000000001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-44</v>
      </c>
      <c r="AA61" s="117">
        <f>STOA!I61</f>
        <v>62.19</v>
      </c>
      <c r="AB61" s="117">
        <f>-STOA!O61</f>
        <v>-368.15000000000003</v>
      </c>
      <c r="AC61">
        <f t="shared" si="0"/>
        <v>13.900586287365739</v>
      </c>
      <c r="AD61">
        <f t="shared" si="1"/>
        <v>607.17529327516149</v>
      </c>
      <c r="AE61">
        <f>'IDT-1'!C61</f>
        <v>0</v>
      </c>
      <c r="AF61" s="26"/>
      <c r="AG61">
        <f t="shared" si="2"/>
        <v>607.17529327516149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3.4995000000000003</v>
      </c>
      <c r="E62">
        <f>GT_NG!Q62</f>
        <v>8.3454623044096738</v>
      </c>
      <c r="F62">
        <f>GT_Spot!Q62</f>
        <v>0</v>
      </c>
      <c r="G62">
        <f>PPCL_NG!Q62</f>
        <v>29.001933462230813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585.16060181119792</v>
      </c>
      <c r="P62" s="77">
        <v>34.037387968078576</v>
      </c>
      <c r="Q62" s="77">
        <v>19.569999999999997</v>
      </c>
      <c r="R62" s="80">
        <v>24.350000000000005</v>
      </c>
      <c r="S62" s="80">
        <v>0</v>
      </c>
      <c r="T62" s="78">
        <f>SUMPRODUCT(LTA!F62:AJ62,LTA!F$101:AJ$101,LTA!F$104:AJ$104)</f>
        <v>197.3</v>
      </c>
      <c r="U62" s="78">
        <f>SUMPRODUCT(LTA!F62:AJ62,LTA!F$102:AJ$102,LTA!F$104:AJ$104)</f>
        <v>92.51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-110</v>
      </c>
      <c r="AA62" s="117">
        <f>STOA!I62</f>
        <v>59.19</v>
      </c>
      <c r="AB62" s="117">
        <f>-STOA!O62</f>
        <v>-368.15000000000003</v>
      </c>
      <c r="AC62">
        <f t="shared" si="0"/>
        <v>14.083948942763715</v>
      </c>
      <c r="AD62">
        <f t="shared" si="1"/>
        <v>605.73093660315317</v>
      </c>
      <c r="AE62">
        <f>'IDT-1'!C62</f>
        <v>0</v>
      </c>
      <c r="AF62" s="26"/>
      <c r="AG62">
        <f t="shared" si="2"/>
        <v>605.73093660315317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3.4995000000000003</v>
      </c>
      <c r="E63">
        <f>GT_NG!Q63</f>
        <v>8.3454623044096738</v>
      </c>
      <c r="F63">
        <f>GT_Spot!Q63</f>
        <v>0</v>
      </c>
      <c r="G63">
        <f>PPCL_NG!Q63</f>
        <v>29.001933462230813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592.44686333826405</v>
      </c>
      <c r="P63" s="77">
        <v>34.037387968078576</v>
      </c>
      <c r="Q63" s="77">
        <v>19.569999999999997</v>
      </c>
      <c r="R63" s="80">
        <v>24.350000000000005</v>
      </c>
      <c r="S63" s="80">
        <v>0</v>
      </c>
      <c r="T63" s="78">
        <f>SUMPRODUCT(LTA!F63:AJ63,LTA!F$101:AJ$101,LTA!F$104:AJ$104)</f>
        <v>195.89000000000001</v>
      </c>
      <c r="U63" s="78">
        <f>SUMPRODUCT(LTA!F63:AJ63,LTA!F$102:AJ$102,LTA!F$104:AJ$104)</f>
        <v>93.22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-110</v>
      </c>
      <c r="AA63" s="117">
        <f>STOA!I63</f>
        <v>55.89</v>
      </c>
      <c r="AB63" s="117">
        <f>-STOA!O63</f>
        <v>-368.15000000000003</v>
      </c>
      <c r="AC63">
        <f t="shared" si="0"/>
        <v>14.050721151546531</v>
      </c>
      <c r="AD63">
        <f t="shared" si="1"/>
        <v>616.05042592143661</v>
      </c>
      <c r="AE63">
        <f>'IDT-1'!C63</f>
        <v>0</v>
      </c>
      <c r="AF63" s="26"/>
      <c r="AG63">
        <f t="shared" si="2"/>
        <v>616.05042592143661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3.4995000000000003</v>
      </c>
      <c r="E64">
        <f>GT_NG!Q64</f>
        <v>8.3454623044096738</v>
      </c>
      <c r="F64">
        <f>GT_Spot!Q64</f>
        <v>0</v>
      </c>
      <c r="G64">
        <f>PPCL_NG!Q64</f>
        <v>29.001933462230813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596.58945159406767</v>
      </c>
      <c r="P64" s="77">
        <v>34.037387968078576</v>
      </c>
      <c r="Q64" s="77">
        <v>19.569999999999997</v>
      </c>
      <c r="R64" s="80">
        <v>24.350000000000005</v>
      </c>
      <c r="S64" s="80">
        <v>0</v>
      </c>
      <c r="T64" s="78">
        <f>SUMPRODUCT(LTA!F64:AJ64,LTA!F$101:AJ$101,LTA!F$104:AJ$104)</f>
        <v>189.84999999999997</v>
      </c>
      <c r="U64" s="78">
        <f>SUMPRODUCT(LTA!F64:AJ64,LTA!F$102:AJ$102,LTA!F$104:AJ$104)</f>
        <v>93.92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-105</v>
      </c>
      <c r="AA64" s="117">
        <f>STOA!I64</f>
        <v>51.39</v>
      </c>
      <c r="AB64" s="117">
        <f>-STOA!O64</f>
        <v>-368.15000000000003</v>
      </c>
      <c r="AC64">
        <f t="shared" si="0"/>
        <v>13.956193290586627</v>
      </c>
      <c r="AD64">
        <f t="shared" si="1"/>
        <v>615.44754203820014</v>
      </c>
      <c r="AE64">
        <f>'IDT-1'!C64</f>
        <v>0</v>
      </c>
      <c r="AF64" s="26"/>
      <c r="AG64">
        <f t="shared" si="2"/>
        <v>615.44754203820014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3.4995000000000003</v>
      </c>
      <c r="E65">
        <f>GT_NG!Q65</f>
        <v>8.3454623044096738</v>
      </c>
      <c r="F65">
        <f>GT_Spot!Q65</f>
        <v>0</v>
      </c>
      <c r="G65">
        <f>PPCL_NG!Q65</f>
        <v>29.001933462230813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647.50405075707806</v>
      </c>
      <c r="P65" s="77">
        <v>34.037387968078576</v>
      </c>
      <c r="Q65" s="77">
        <v>19.569999999999997</v>
      </c>
      <c r="R65" s="80">
        <v>24.350000000000005</v>
      </c>
      <c r="S65" s="80">
        <v>0</v>
      </c>
      <c r="T65" s="78">
        <f>SUMPRODUCT(LTA!F65:AJ65,LTA!F$101:AJ$101,LTA!F$104:AJ$104)</f>
        <v>177.32</v>
      </c>
      <c r="U65" s="78">
        <f>SUMPRODUCT(LTA!F65:AJ65,LTA!F$102:AJ$102,LTA!F$104:AJ$104)</f>
        <v>97.13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-100</v>
      </c>
      <c r="AA65" s="117">
        <f>STOA!I65</f>
        <v>48.39</v>
      </c>
      <c r="AB65" s="117">
        <f>-STOA!O65</f>
        <v>-368.15000000000003</v>
      </c>
      <c r="AC65">
        <f t="shared" si="0"/>
        <v>14.624316481542346</v>
      </c>
      <c r="AD65">
        <f t="shared" si="1"/>
        <v>616.37401801025476</v>
      </c>
      <c r="AE65">
        <f>'IDT-1'!C65</f>
        <v>0</v>
      </c>
      <c r="AF65" s="26"/>
      <c r="AG65">
        <f t="shared" si="2"/>
        <v>616.37401801025476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3.4995000000000003</v>
      </c>
      <c r="E66">
        <f>GT_NG!Q66</f>
        <v>8.3454623044096738</v>
      </c>
      <c r="F66">
        <f>GT_Spot!Q66</f>
        <v>0</v>
      </c>
      <c r="G66">
        <f>PPCL_NG!Q66</f>
        <v>29.001933462230813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661.58152147768385</v>
      </c>
      <c r="P66" s="77">
        <v>34.037387968078576</v>
      </c>
      <c r="Q66" s="77">
        <v>19.569999999999997</v>
      </c>
      <c r="R66" s="80">
        <v>24.350000000000005</v>
      </c>
      <c r="S66" s="80">
        <v>0</v>
      </c>
      <c r="T66" s="78">
        <f>SUMPRODUCT(LTA!F66:AJ66,LTA!F$101:AJ$101,LTA!F$104:AJ$104)</f>
        <v>170.1</v>
      </c>
      <c r="U66" s="78">
        <f>SUMPRODUCT(LTA!F66:AJ66,LTA!F$102:AJ$102,LTA!F$104:AJ$104)</f>
        <v>97.63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-95</v>
      </c>
      <c r="AA66" s="117">
        <f>STOA!I66</f>
        <v>43.89</v>
      </c>
      <c r="AB66" s="117">
        <f>-STOA!O66</f>
        <v>-368.15000000000003</v>
      </c>
      <c r="AC66">
        <f t="shared" si="0"/>
        <v>14.782634136716606</v>
      </c>
      <c r="AD66">
        <f t="shared" si="1"/>
        <v>604.07317107568645</v>
      </c>
      <c r="AE66">
        <f>'IDT-1'!C66</f>
        <v>0</v>
      </c>
      <c r="AF66" s="26"/>
      <c r="AG66">
        <f t="shared" si="2"/>
        <v>604.07317107568645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3.4995000000000003</v>
      </c>
      <c r="E67">
        <f>GT_NG!Q67</f>
        <v>8.3454623044096738</v>
      </c>
      <c r="F67">
        <f>GT_Spot!Q67</f>
        <v>0</v>
      </c>
      <c r="G67">
        <f>PPCL_NG!Q67</f>
        <v>29.001933462230813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664.99701629433082</v>
      </c>
      <c r="P67" s="77">
        <v>34.037387968078576</v>
      </c>
      <c r="Q67" s="77">
        <v>19.569999999999997</v>
      </c>
      <c r="R67" s="80">
        <v>24.350000000000005</v>
      </c>
      <c r="S67" s="80">
        <v>0</v>
      </c>
      <c r="T67" s="78">
        <f>SUMPRODUCT(LTA!F67:AJ67,LTA!F$101:AJ$101,LTA!F$104:AJ$104)</f>
        <v>160.56</v>
      </c>
      <c r="U67" s="78">
        <f>SUMPRODUCT(LTA!F67:AJ67,LTA!F$102:AJ$102,LTA!F$104:AJ$104)</f>
        <v>98.13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-90</v>
      </c>
      <c r="AA67" s="117">
        <f>STOA!I67</f>
        <v>39.39</v>
      </c>
      <c r="AB67" s="117">
        <f>-STOA!O67</f>
        <v>-368.15000000000003</v>
      </c>
      <c r="AC67">
        <f t="shared" si="0"/>
        <v>14.515975940659192</v>
      </c>
      <c r="AD67">
        <f t="shared" si="1"/>
        <v>614.21532408839062</v>
      </c>
      <c r="AE67">
        <f>'IDT-1'!C67</f>
        <v>0</v>
      </c>
      <c r="AF67" s="26"/>
      <c r="AG67">
        <f t="shared" si="2"/>
        <v>614.21532408839062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3.4995000000000003</v>
      </c>
      <c r="E68">
        <f>GT_NG!Q68</f>
        <v>8.3454623044096738</v>
      </c>
      <c r="F68">
        <f>GT_Spot!Q68</f>
        <v>0</v>
      </c>
      <c r="G68">
        <f>PPCL_NG!Q68</f>
        <v>29.001933462230813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670.3739424519307</v>
      </c>
      <c r="P68" s="77">
        <v>34.037387968078576</v>
      </c>
      <c r="Q68" s="77">
        <v>19.569999999999997</v>
      </c>
      <c r="R68" s="80">
        <v>24.350000000000005</v>
      </c>
      <c r="S68" s="80">
        <v>0</v>
      </c>
      <c r="T68" s="78">
        <f>SUMPRODUCT(LTA!F68:AJ68,LTA!F$101:AJ$101,LTA!F$104:AJ$104)</f>
        <v>150.82</v>
      </c>
      <c r="U68" s="78">
        <f>SUMPRODUCT(LTA!F68:AJ68,LTA!F$102:AJ$102,LTA!F$104:AJ$104)</f>
        <v>98.13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-85</v>
      </c>
      <c r="AA68" s="117">
        <f>STOA!I68</f>
        <v>34.590000000000003</v>
      </c>
      <c r="AB68" s="117">
        <f>-STOA!O68</f>
        <v>-368.15000000000003</v>
      </c>
      <c r="AC68">
        <f t="shared" ref="AC68:AC98" si="3">SUMIF(B68:AB68,"&gt;0")*$AC$2-SUMIF(B68:AB68,"&lt;0")*($AC$2/(1-$AC$2))+SUMIF(AI68:AR68,"&gt;0")*$AC$2-SUMIF(AI68:AR68,"&lt;0")*($AC$2/(1-$AC$2))</f>
        <v>14.34655961562412</v>
      </c>
      <c r="AD68">
        <f t="shared" ref="AD68:AD98" si="4">SUM(B68:AB68,AI68:AR68)-AC68</f>
        <v>615.22166657102571</v>
      </c>
      <c r="AE68">
        <f>'IDT-1'!C68</f>
        <v>0</v>
      </c>
      <c r="AF68" s="26"/>
      <c r="AG68">
        <f t="shared" ref="AG68:AG98" si="5">SUM(AD68:AF68)</f>
        <v>615.22166657102571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4.8993000000000002</v>
      </c>
      <c r="E69">
        <f>GT_NG!Q69</f>
        <v>8.3454623044096738</v>
      </c>
      <c r="F69">
        <f>GT_Spot!Q69</f>
        <v>0</v>
      </c>
      <c r="G69">
        <f>PPCL_NG!Q69</f>
        <v>29.001933462230813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682.51419573685439</v>
      </c>
      <c r="P69" s="77">
        <v>34.037387968078576</v>
      </c>
      <c r="Q69" s="77">
        <v>19.569999999999997</v>
      </c>
      <c r="R69" s="80">
        <v>24.350000000000005</v>
      </c>
      <c r="S69" s="80">
        <v>0</v>
      </c>
      <c r="T69" s="78">
        <f>SUMPRODUCT(LTA!F69:AJ69,LTA!F$101:AJ$101,LTA!F$104:AJ$104)</f>
        <v>138.64999999999998</v>
      </c>
      <c r="U69" s="78">
        <f>SUMPRODUCT(LTA!F69:AJ69,LTA!F$102:AJ$102,LTA!F$104:AJ$104)</f>
        <v>98.44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-70</v>
      </c>
      <c r="AA69" s="117">
        <f>STOA!I69</f>
        <v>28.89</v>
      </c>
      <c r="AB69" s="117">
        <f>-STOA!O69</f>
        <v>-368.15000000000003</v>
      </c>
      <c r="AC69">
        <f t="shared" si="3"/>
        <v>14.178012171698519</v>
      </c>
      <c r="AD69">
        <f t="shared" si="4"/>
        <v>626.37026729987508</v>
      </c>
      <c r="AE69">
        <f>'IDT-1'!C69</f>
        <v>0</v>
      </c>
      <c r="AF69" s="26"/>
      <c r="AG69">
        <f t="shared" si="5"/>
        <v>626.37026729987508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4.8993000000000002</v>
      </c>
      <c r="E70">
        <f>GT_NG!Q70</f>
        <v>8.3454623044096738</v>
      </c>
      <c r="F70">
        <f>GT_Spot!Q70</f>
        <v>0</v>
      </c>
      <c r="G70">
        <f>PPCL_NG!Q70</f>
        <v>29.001933462230813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689.592254771223</v>
      </c>
      <c r="P70" s="77">
        <v>34.037387968078576</v>
      </c>
      <c r="Q70" s="77">
        <v>19.569999999999997</v>
      </c>
      <c r="R70" s="80">
        <v>24.35</v>
      </c>
      <c r="S70" s="80">
        <v>0</v>
      </c>
      <c r="T70" s="78">
        <f>SUMPRODUCT(LTA!F70:AJ70,LTA!F$101:AJ$101,LTA!F$104:AJ$104)</f>
        <v>125.68</v>
      </c>
      <c r="U70" s="78">
        <f>SUMPRODUCT(LTA!F70:AJ70,LTA!F$102:AJ$102,LTA!F$104:AJ$104)</f>
        <v>98.88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23.490000000000002</v>
      </c>
      <c r="AB70" s="117">
        <f>-STOA!O70</f>
        <v>-368.15000000000003</v>
      </c>
      <c r="AC70">
        <f t="shared" si="3"/>
        <v>13.860561903146079</v>
      </c>
      <c r="AD70">
        <f t="shared" si="4"/>
        <v>640.83577660279627</v>
      </c>
      <c r="AE70">
        <f>'IDT-1'!C70</f>
        <v>0</v>
      </c>
      <c r="AF70" s="26"/>
      <c r="AG70">
        <f t="shared" si="5"/>
        <v>640.83577660279627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-90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4.8993000000000002</v>
      </c>
      <c r="E71">
        <f>GT_NG!Q71</f>
        <v>8.1107404155692109</v>
      </c>
      <c r="F71">
        <f>GT_Spot!Q71</f>
        <v>0</v>
      </c>
      <c r="G71">
        <f>PPCL_NG!Q71</f>
        <v>29.001933462230813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703.30500137028366</v>
      </c>
      <c r="P71" s="77">
        <v>34.037387968078576</v>
      </c>
      <c r="Q71" s="77">
        <v>19.569999999999997</v>
      </c>
      <c r="R71" s="80">
        <v>18.850000000000001</v>
      </c>
      <c r="S71" s="80">
        <v>0</v>
      </c>
      <c r="T71" s="78">
        <f>SUMPRODUCT(LTA!F71:AJ71,LTA!F$101:AJ$101,LTA!F$104:AJ$104)</f>
        <v>108.82</v>
      </c>
      <c r="U71" s="78">
        <f>SUMPRODUCT(LTA!F71:AJ71,LTA!F$102:AJ$102,LTA!F$104:AJ$104)</f>
        <v>97.210000000000008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18.39</v>
      </c>
      <c r="AB71" s="117">
        <f>-STOA!O71</f>
        <v>-368.15000000000003</v>
      </c>
      <c r="AC71">
        <f t="shared" si="3"/>
        <v>13.54526197015211</v>
      </c>
      <c r="AD71">
        <f t="shared" si="4"/>
        <v>645.49910124601024</v>
      </c>
      <c r="AE71">
        <f>'IDT-1'!C71</f>
        <v>0</v>
      </c>
      <c r="AF71" s="26"/>
      <c r="AG71">
        <f t="shared" si="5"/>
        <v>645.49910124601024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-70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4.8993000000000002</v>
      </c>
      <c r="E72">
        <f>GT_NG!Q72</f>
        <v>8.1107404155692109</v>
      </c>
      <c r="F72">
        <f>GT_Spot!Q72</f>
        <v>0</v>
      </c>
      <c r="G72">
        <f>PPCL_NG!Q72</f>
        <v>29.001933462230813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710.53814578914671</v>
      </c>
      <c r="P72" s="77">
        <v>34.037387968078576</v>
      </c>
      <c r="Q72" s="77">
        <v>19.569999999999997</v>
      </c>
      <c r="R72" s="80">
        <v>8.25</v>
      </c>
      <c r="S72" s="80">
        <v>0</v>
      </c>
      <c r="T72" s="78">
        <f>SUMPRODUCT(LTA!F72:AJ72,LTA!F$101:AJ$101,LTA!F$104:AJ$104)</f>
        <v>94.789999999999992</v>
      </c>
      <c r="U72" s="78">
        <f>SUMPRODUCT(LTA!F72:AJ72,LTA!F$102:AJ$102,LTA!F$104:AJ$104)</f>
        <v>97.03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12.39</v>
      </c>
      <c r="AB72" s="117">
        <f>-STOA!O72</f>
        <v>-368.15000000000003</v>
      </c>
      <c r="AC72">
        <f t="shared" si="3"/>
        <v>12.982660540150292</v>
      </c>
      <c r="AD72">
        <f t="shared" si="4"/>
        <v>662.48484709487514</v>
      </c>
      <c r="AE72">
        <f>'IDT-1'!C72</f>
        <v>0</v>
      </c>
      <c r="AF72" s="26"/>
      <c r="AG72">
        <f t="shared" si="5"/>
        <v>662.48484709487514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4.8993000000000002</v>
      </c>
      <c r="E73">
        <f>GT_NG!Q73</f>
        <v>8.1107404155692109</v>
      </c>
      <c r="F73">
        <f>GT_Spot!Q73</f>
        <v>0</v>
      </c>
      <c r="G73">
        <f>PPCL_NG!Q73</f>
        <v>29.001933462230813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738.67770512927757</v>
      </c>
      <c r="P73" s="77">
        <v>34.037387968078576</v>
      </c>
      <c r="Q73" s="77">
        <v>19.569999999999997</v>
      </c>
      <c r="R73" s="80">
        <v>2.6199999999999997</v>
      </c>
      <c r="S73" s="80">
        <v>0</v>
      </c>
      <c r="T73" s="78">
        <f>SUMPRODUCT(LTA!F73:AJ73,LTA!F$101:AJ$101,LTA!F$104:AJ$104)</f>
        <v>83.19</v>
      </c>
      <c r="U73" s="78">
        <f>SUMPRODUCT(LTA!F73:AJ73,LTA!F$102:AJ$102,LTA!F$104:AJ$104)</f>
        <v>96.67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13.01</v>
      </c>
      <c r="AB73" s="117">
        <f>-STOA!O73</f>
        <v>-368.15000000000003</v>
      </c>
      <c r="AC73">
        <f t="shared" si="3"/>
        <v>13.036562024732467</v>
      </c>
      <c r="AD73">
        <f t="shared" si="4"/>
        <v>678.6005049504239</v>
      </c>
      <c r="AE73">
        <f>'IDT-1'!C73</f>
        <v>0</v>
      </c>
      <c r="AF73" s="26"/>
      <c r="AG73">
        <f t="shared" si="5"/>
        <v>678.6005049504239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4.8993000000000002</v>
      </c>
      <c r="E74">
        <f>GT_NG!Q74</f>
        <v>8.1107404155692109</v>
      </c>
      <c r="F74">
        <f>GT_Spot!Q74</f>
        <v>0</v>
      </c>
      <c r="G74">
        <f>PPCL_NG!Q74</f>
        <v>29.001933462230813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738.67770512927757</v>
      </c>
      <c r="P74" s="77">
        <v>34.037387968078576</v>
      </c>
      <c r="Q74" s="77">
        <v>19.569999999999997</v>
      </c>
      <c r="R74" s="80">
        <v>0.3</v>
      </c>
      <c r="S74" s="80">
        <v>0</v>
      </c>
      <c r="T74" s="78">
        <f>SUMPRODUCT(LTA!F74:AJ74,LTA!F$101:AJ$101,LTA!F$104:AJ$104)</f>
        <v>71.430000000000007</v>
      </c>
      <c r="U74" s="78">
        <f>SUMPRODUCT(LTA!F74:AJ74,LTA!F$102:AJ$102,LTA!F$104:AJ$104)</f>
        <v>96.32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20.84</v>
      </c>
      <c r="AB74" s="117">
        <f>-STOA!O74</f>
        <v>-368.15000000000003</v>
      </c>
      <c r="AC74">
        <f t="shared" si="3"/>
        <v>12.845310111899533</v>
      </c>
      <c r="AD74">
        <f t="shared" si="4"/>
        <v>687.1917568632565</v>
      </c>
      <c r="AE74">
        <f>'IDT-1'!C74</f>
        <v>0</v>
      </c>
      <c r="AF74" s="26"/>
      <c r="AG74">
        <f t="shared" si="5"/>
        <v>687.1917568632565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4.8993000000000002</v>
      </c>
      <c r="E75">
        <f>GT_NG!Q75</f>
        <v>8.1816798361135508</v>
      </c>
      <c r="F75">
        <f>GT_Spot!Q75</f>
        <v>0</v>
      </c>
      <c r="G75">
        <f>PPCL_NG!Q75</f>
        <v>29.001933462230813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733.93392266247338</v>
      </c>
      <c r="P75" s="77">
        <v>34.037387968078576</v>
      </c>
      <c r="Q75" s="77">
        <v>19.569999999999997</v>
      </c>
      <c r="R75" s="80">
        <v>0</v>
      </c>
      <c r="S75" s="80">
        <v>0</v>
      </c>
      <c r="T75" s="78">
        <f>SUMPRODUCT(LTA!F75:AJ75,LTA!F$101:AJ$101,LTA!F$104:AJ$104)</f>
        <v>68.349999999999994</v>
      </c>
      <c r="U75" s="78">
        <f>SUMPRODUCT(LTA!F75:AJ75,LTA!F$102:AJ$102,LTA!F$104:AJ$104)</f>
        <v>96.23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61.16</v>
      </c>
      <c r="AB75" s="117">
        <f>-STOA!O75</f>
        <v>-388.86</v>
      </c>
      <c r="AC75">
        <f t="shared" si="3"/>
        <v>13.241310093899555</v>
      </c>
      <c r="AD75">
        <f t="shared" si="4"/>
        <v>706.26291383499699</v>
      </c>
      <c r="AE75">
        <f>'IDT-1'!C75</f>
        <v>0</v>
      </c>
      <c r="AF75" s="26"/>
      <c r="AG75">
        <f t="shared" si="5"/>
        <v>706.26291383499699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4.8993000000000002</v>
      </c>
      <c r="E76">
        <f>GT_NG!Q76</f>
        <v>8.1816798361135508</v>
      </c>
      <c r="F76">
        <f>GT_Spot!Q76</f>
        <v>0</v>
      </c>
      <c r="G76">
        <f>PPCL_NG!Q76</f>
        <v>29.001933462230813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736.92626312756522</v>
      </c>
      <c r="P76" s="77">
        <v>34.037387968078576</v>
      </c>
      <c r="Q76" s="77">
        <v>19.569999999999997</v>
      </c>
      <c r="R76" s="80">
        <v>0</v>
      </c>
      <c r="S76" s="80">
        <v>0</v>
      </c>
      <c r="T76" s="78">
        <f>SUMPRODUCT(LTA!F76:AJ76,LTA!F$101:AJ$101,LTA!F$104:AJ$104)</f>
        <v>59.72</v>
      </c>
      <c r="U76" s="78">
        <f>SUMPRODUCT(LTA!F76:AJ76,LTA!F$102:AJ$102,LTA!F$104:AJ$104)</f>
        <v>103.05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82.23</v>
      </c>
      <c r="AB76" s="117">
        <f>-STOA!O76</f>
        <v>-388.86</v>
      </c>
      <c r="AC76">
        <f t="shared" si="3"/>
        <v>13.463765072558946</v>
      </c>
      <c r="AD76">
        <f t="shared" si="4"/>
        <v>725.29279932142924</v>
      </c>
      <c r="AE76">
        <f>'IDT-1'!C76</f>
        <v>0</v>
      </c>
      <c r="AF76" s="26"/>
      <c r="AG76">
        <f t="shared" si="5"/>
        <v>725.29279932142924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4.8993000000000002</v>
      </c>
      <c r="E77">
        <f>GT_NG!Q77</f>
        <v>8.1816798361135508</v>
      </c>
      <c r="F77">
        <f>GT_Spot!Q77</f>
        <v>0</v>
      </c>
      <c r="G77">
        <f>PPCL_NG!Q77</f>
        <v>29.001933462230813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737.77063324620246</v>
      </c>
      <c r="P77" s="77">
        <v>34.037387968078576</v>
      </c>
      <c r="Q77" s="77">
        <v>19.569999999999997</v>
      </c>
      <c r="R77" s="80">
        <v>0</v>
      </c>
      <c r="S77" s="80">
        <v>0</v>
      </c>
      <c r="T77" s="78">
        <f>SUMPRODUCT(LTA!F77:AJ77,LTA!F$101:AJ$101,LTA!F$104:AJ$104)</f>
        <v>58.11</v>
      </c>
      <c r="U77" s="78">
        <f>SUMPRODUCT(LTA!F77:AJ77,LTA!F$102:AJ$102,LTA!F$104:AJ$104)</f>
        <v>103.07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87.050000000000011</v>
      </c>
      <c r="AB77" s="117">
        <f>-STOA!O77</f>
        <v>-388.86</v>
      </c>
      <c r="AC77">
        <f t="shared" si="3"/>
        <v>13.526253912169539</v>
      </c>
      <c r="AD77">
        <f t="shared" si="4"/>
        <v>726.30468060045575</v>
      </c>
      <c r="AE77">
        <f>'IDT-1'!C77</f>
        <v>0</v>
      </c>
      <c r="AF77" s="26"/>
      <c r="AG77">
        <f t="shared" si="5"/>
        <v>726.30468060045575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-8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4.8993000000000002</v>
      </c>
      <c r="E78">
        <f>GT_NG!Q78</f>
        <v>8.4163869132290205</v>
      </c>
      <c r="F78">
        <f>GT_Spot!Q78</f>
        <v>0</v>
      </c>
      <c r="G78">
        <f>PPCL_NG!Q78</f>
        <v>29.001933462230813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729.73487008070265</v>
      </c>
      <c r="P78" s="77">
        <v>34.037387968078576</v>
      </c>
      <c r="Q78" s="77">
        <v>19.569999999999997</v>
      </c>
      <c r="R78" s="80">
        <v>0</v>
      </c>
      <c r="S78" s="80">
        <v>0</v>
      </c>
      <c r="T78" s="78">
        <f>SUMPRODUCT(LTA!F78:AJ78,LTA!F$101:AJ$101,LTA!F$104:AJ$104)</f>
        <v>57.72</v>
      </c>
      <c r="U78" s="78">
        <f>SUMPRODUCT(LTA!F78:AJ78,LTA!F$102:AJ$102,LTA!F$104:AJ$104)</f>
        <v>103.11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99.570000000000007</v>
      </c>
      <c r="AB78" s="117">
        <f>-STOA!O78</f>
        <v>-388.86</v>
      </c>
      <c r="AC78">
        <f t="shared" si="3"/>
        <v>13.671238148858102</v>
      </c>
      <c r="AD78">
        <f t="shared" si="4"/>
        <v>718.52864027538294</v>
      </c>
      <c r="AE78">
        <f>'IDT-1'!C78</f>
        <v>0</v>
      </c>
      <c r="AF78" s="26"/>
      <c r="AG78">
        <f t="shared" si="5"/>
        <v>718.52864027538294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3.4995000000000003</v>
      </c>
      <c r="E79">
        <f>GT_NG!Q79</f>
        <v>8.4163869132290205</v>
      </c>
      <c r="F79">
        <f>GT_Spot!Q79</f>
        <v>0</v>
      </c>
      <c r="G79">
        <f>PPCL_NG!Q79</f>
        <v>29.001933462230813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710.29713952990232</v>
      </c>
      <c r="P79" s="77">
        <v>34.037387968078576</v>
      </c>
      <c r="Q79" s="77">
        <v>19.569999999999997</v>
      </c>
      <c r="R79" s="80">
        <v>0</v>
      </c>
      <c r="S79" s="80">
        <v>0</v>
      </c>
      <c r="T79" s="78">
        <f>SUMPRODUCT(LTA!F79:AJ79,LTA!F$101:AJ$101,LTA!F$104:AJ$104)</f>
        <v>57.38</v>
      </c>
      <c r="U79" s="78">
        <f>SUMPRODUCT(LTA!F79:AJ79,LTA!F$102:AJ$102,LTA!F$104:AJ$104)</f>
        <v>103.41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99.570000000000007</v>
      </c>
      <c r="AB79" s="117">
        <f>-STOA!O79</f>
        <v>-388.86</v>
      </c>
      <c r="AC79">
        <f t="shared" si="3"/>
        <v>13.372100222222521</v>
      </c>
      <c r="AD79">
        <f t="shared" si="4"/>
        <v>710.95024765121832</v>
      </c>
      <c r="AE79">
        <f>'IDT-1'!C79</f>
        <v>0</v>
      </c>
      <c r="AF79" s="26"/>
      <c r="AG79">
        <f t="shared" si="5"/>
        <v>710.95024765121832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2.7995999999999999</v>
      </c>
      <c r="E80">
        <f>GT_NG!Q80</f>
        <v>8.4163869132290205</v>
      </c>
      <c r="F80">
        <f>GT_Spot!Q80</f>
        <v>0</v>
      </c>
      <c r="G80">
        <f>PPCL_NG!Q80</f>
        <v>29.001933462230813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700.55345224530231</v>
      </c>
      <c r="P80" s="77">
        <v>34.037387968078576</v>
      </c>
      <c r="Q80" s="77">
        <v>19.569999999999997</v>
      </c>
      <c r="R80" s="80">
        <v>0</v>
      </c>
      <c r="S80" s="80">
        <v>0</v>
      </c>
      <c r="T80" s="78">
        <f>SUMPRODUCT(LTA!F80:AJ80,LTA!F$101:AJ$101,LTA!F$104:AJ$104)</f>
        <v>67.209999999999994</v>
      </c>
      <c r="U80" s="78">
        <f>SUMPRODUCT(LTA!F80:AJ80,LTA!F$102:AJ$102,LTA!F$104:AJ$104)</f>
        <v>103.85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99.570000000000007</v>
      </c>
      <c r="AB80" s="117">
        <f>-STOA!O80</f>
        <v>-388.86</v>
      </c>
      <c r="AC80">
        <f t="shared" si="3"/>
        <v>13.335060144029258</v>
      </c>
      <c r="AD80">
        <f t="shared" si="4"/>
        <v>714.81370044481139</v>
      </c>
      <c r="AE80">
        <f>'IDT-1'!C80</f>
        <v>0</v>
      </c>
      <c r="AF80" s="26"/>
      <c r="AG80">
        <f t="shared" si="5"/>
        <v>714.81370044481139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2.7995999999999999</v>
      </c>
      <c r="E81">
        <f>GT_NG!Q81</f>
        <v>8.4163869132290205</v>
      </c>
      <c r="F81">
        <f>GT_Spot!Q81</f>
        <v>0</v>
      </c>
      <c r="G81">
        <f>PPCL_NG!Q81</f>
        <v>29.001933462230813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690.4550110786023</v>
      </c>
      <c r="P81" s="77">
        <v>34.037387968078576</v>
      </c>
      <c r="Q81" s="77">
        <v>19.569999999999997</v>
      </c>
      <c r="R81" s="80">
        <v>0</v>
      </c>
      <c r="S81" s="80">
        <v>0</v>
      </c>
      <c r="T81" s="78">
        <f>SUMPRODUCT(LTA!F81:AJ81,LTA!F$101:AJ$101,LTA!F$104:AJ$104)</f>
        <v>67.09</v>
      </c>
      <c r="U81" s="78">
        <f>SUMPRODUCT(LTA!F81:AJ81,LTA!F$102:AJ$102,LTA!F$104:AJ$104)</f>
        <v>104.36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99.570000000000007</v>
      </c>
      <c r="AB81" s="117">
        <f>-STOA!O81</f>
        <v>-388.86</v>
      </c>
      <c r="AC81">
        <f t="shared" si="3"/>
        <v>13.400554029639618</v>
      </c>
      <c r="AD81">
        <f t="shared" si="4"/>
        <v>688.03976539250118</v>
      </c>
      <c r="AE81">
        <f>'IDT-1'!C81</f>
        <v>0</v>
      </c>
      <c r="AF81" s="26"/>
      <c r="AG81">
        <f t="shared" si="5"/>
        <v>688.03976539250118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2.7995999999999999</v>
      </c>
      <c r="E82">
        <f>GT_NG!Q82</f>
        <v>8.6558847964552754</v>
      </c>
      <c r="F82">
        <f>GT_Spot!Q82</f>
        <v>0</v>
      </c>
      <c r="G82">
        <f>PPCL_NG!Q82</f>
        <v>29.001933462230813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682.53629581360246</v>
      </c>
      <c r="P82" s="77">
        <v>34.037387968078576</v>
      </c>
      <c r="Q82" s="77">
        <v>19.569999999999997</v>
      </c>
      <c r="R82" s="80">
        <v>0</v>
      </c>
      <c r="S82" s="80">
        <v>0</v>
      </c>
      <c r="T82" s="78">
        <f>SUMPRODUCT(LTA!F82:AJ82,LTA!F$101:AJ$101,LTA!F$104:AJ$104)</f>
        <v>67.06</v>
      </c>
      <c r="U82" s="78">
        <f>SUMPRODUCT(LTA!F82:AJ82,LTA!F$102:AJ$102,LTA!F$104:AJ$104)</f>
        <v>104.7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87.050000000000011</v>
      </c>
      <c r="AB82" s="117">
        <f>-STOA!O82</f>
        <v>-388.86</v>
      </c>
      <c r="AC82">
        <f t="shared" si="3"/>
        <v>13.225528916680009</v>
      </c>
      <c r="AD82">
        <f t="shared" si="4"/>
        <v>668.32557312368726</v>
      </c>
      <c r="AE82">
        <f>'IDT-1'!C82</f>
        <v>0</v>
      </c>
      <c r="AF82" s="26"/>
      <c r="AG82">
        <f t="shared" si="5"/>
        <v>668.32557312368726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2.7995999999999999</v>
      </c>
      <c r="E83">
        <f>GT_NG!Q83</f>
        <v>8.6558847964552754</v>
      </c>
      <c r="F83">
        <f>GT_Spot!Q83</f>
        <v>0</v>
      </c>
      <c r="G83">
        <f>PPCL_NG!Q83</f>
        <v>29.001933462230813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675.63308838620242</v>
      </c>
      <c r="P83" s="77">
        <v>34.037387968078576</v>
      </c>
      <c r="Q83" s="77">
        <v>19.569999999999997</v>
      </c>
      <c r="R83" s="80">
        <v>0</v>
      </c>
      <c r="S83" s="80">
        <v>0</v>
      </c>
      <c r="T83" s="78">
        <f>SUMPRODUCT(LTA!F83:AJ83,LTA!F$101:AJ$101,LTA!F$104:AJ$104)</f>
        <v>66.69</v>
      </c>
      <c r="U83" s="78">
        <f>SUMPRODUCT(LTA!F83:AJ83,LTA!F$102:AJ$102,LTA!F$104:AJ$104)</f>
        <v>104.76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72.600000000000009</v>
      </c>
      <c r="AB83" s="117">
        <f>-STOA!O83</f>
        <v>-388.86</v>
      </c>
      <c r="AC83">
        <f t="shared" si="3"/>
        <v>13.034892691318888</v>
      </c>
      <c r="AD83">
        <f t="shared" si="4"/>
        <v>646.85300192164812</v>
      </c>
      <c r="AE83">
        <f>'IDT-1'!C83</f>
        <v>0</v>
      </c>
      <c r="AF83" s="26"/>
      <c r="AG83">
        <f t="shared" si="5"/>
        <v>646.85300192164812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3.4995000000000003</v>
      </c>
      <c r="E84">
        <f>GT_NG!Q84</f>
        <v>8.6558847964552754</v>
      </c>
      <c r="F84">
        <f>GT_Spot!Q84</f>
        <v>0</v>
      </c>
      <c r="G84">
        <f>PPCL_NG!Q84</f>
        <v>29.001933462230813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675.63308838620242</v>
      </c>
      <c r="P84" s="77">
        <v>34.037387968078576</v>
      </c>
      <c r="Q84" s="77">
        <v>19.569999999999997</v>
      </c>
      <c r="R84" s="80">
        <v>0</v>
      </c>
      <c r="S84" s="80">
        <v>0</v>
      </c>
      <c r="T84" s="78">
        <f>SUMPRODUCT(LTA!F84:AJ84,LTA!F$101:AJ$101,LTA!F$104:AJ$104)</f>
        <v>66.08</v>
      </c>
      <c r="U84" s="78">
        <f>SUMPRODUCT(LTA!F84:AJ84,LTA!F$102:AJ$102,LTA!F$104:AJ$104)</f>
        <v>104.7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58.16</v>
      </c>
      <c r="AB84" s="117">
        <f>-STOA!O84</f>
        <v>-388.86</v>
      </c>
      <c r="AC84">
        <f t="shared" si="3"/>
        <v>12.908083811318892</v>
      </c>
      <c r="AD84">
        <f t="shared" si="4"/>
        <v>632.56971080164851</v>
      </c>
      <c r="AE84">
        <f>'IDT-1'!C84</f>
        <v>0</v>
      </c>
      <c r="AF84" s="26"/>
      <c r="AG84">
        <f t="shared" si="5"/>
        <v>632.56971080164851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3.4995000000000003</v>
      </c>
      <c r="E85">
        <f>GT_NG!Q85</f>
        <v>8.6558847964552754</v>
      </c>
      <c r="F85">
        <f>GT_Spot!Q85</f>
        <v>0</v>
      </c>
      <c r="G85">
        <f>PPCL_NG!Q85</f>
        <v>29.001933462230813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677.31308147020241</v>
      </c>
      <c r="P85" s="77">
        <v>34.037387968078576</v>
      </c>
      <c r="Q85" s="77">
        <v>19.569999999999997</v>
      </c>
      <c r="R85" s="80">
        <v>0</v>
      </c>
      <c r="S85" s="80">
        <v>0</v>
      </c>
      <c r="T85" s="78">
        <f>SUMPRODUCT(LTA!F85:AJ85,LTA!F$101:AJ$101,LTA!F$104:AJ$104)</f>
        <v>64.599999999999994</v>
      </c>
      <c r="U85" s="78">
        <f>SUMPRODUCT(LTA!F85:AJ85,LTA!F$102:AJ$102,LTA!F$104:AJ$104)</f>
        <v>104.6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43.71</v>
      </c>
      <c r="AB85" s="117">
        <f>-STOA!O85</f>
        <v>-388.86</v>
      </c>
      <c r="AC85">
        <f t="shared" si="3"/>
        <v>12.959366300901996</v>
      </c>
      <c r="AD85">
        <f t="shared" si="4"/>
        <v>598.16842139606513</v>
      </c>
      <c r="AE85">
        <f>'IDT-1'!C85</f>
        <v>0</v>
      </c>
      <c r="AF85" s="26"/>
      <c r="AG85">
        <f t="shared" si="5"/>
        <v>598.16842139606513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4.1993999999999998</v>
      </c>
      <c r="E86">
        <f>GT_NG!Q86</f>
        <v>8.6558847964552754</v>
      </c>
      <c r="F86">
        <f>GT_Spot!Q86</f>
        <v>0</v>
      </c>
      <c r="G86">
        <f>PPCL_NG!Q86</f>
        <v>29.001933462230813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677.29994027220243</v>
      </c>
      <c r="P86" s="77">
        <v>34.037387968078576</v>
      </c>
      <c r="Q86" s="77">
        <v>19.569999999999997</v>
      </c>
      <c r="R86" s="80">
        <v>0</v>
      </c>
      <c r="S86" s="80">
        <v>0</v>
      </c>
      <c r="T86" s="78">
        <f>SUMPRODUCT(LTA!F86:AJ86,LTA!F$101:AJ$101,LTA!F$104:AJ$104)</f>
        <v>64.11</v>
      </c>
      <c r="U86" s="78">
        <f>SUMPRODUCT(LTA!F86:AJ86,LTA!F$102:AJ$102,LTA!F$104:AJ$104)</f>
        <v>104.47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34.08</v>
      </c>
      <c r="AB86" s="117">
        <f>-STOA!O86</f>
        <v>-388.86</v>
      </c>
      <c r="AC86">
        <f t="shared" si="3"/>
        <v>12.875209778359595</v>
      </c>
      <c r="AD86">
        <f t="shared" si="4"/>
        <v>588.68933672060757</v>
      </c>
      <c r="AE86">
        <f>'IDT-1'!C86</f>
        <v>0</v>
      </c>
      <c r="AF86" s="26"/>
      <c r="AG86">
        <f t="shared" si="5"/>
        <v>588.68933672060757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4.8993000000000002</v>
      </c>
      <c r="E87">
        <f>GT_NG!Q87</f>
        <v>8.6558847964552754</v>
      </c>
      <c r="F87">
        <f>GT_Spot!Q87</f>
        <v>0</v>
      </c>
      <c r="G87">
        <f>PPCL_NG!Q87</f>
        <v>29.001933462230813</v>
      </c>
      <c r="H87">
        <f>PPCL_Spot!Q87</f>
        <v>0</v>
      </c>
      <c r="I87">
        <f>Bawana_NG!Q87</f>
        <v>47.39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674.2163984401509</v>
      </c>
      <c r="P87" s="77">
        <v>34.037387968078576</v>
      </c>
      <c r="Q87" s="77">
        <v>19.569999999999997</v>
      </c>
      <c r="R87" s="80">
        <v>0</v>
      </c>
      <c r="S87" s="80">
        <v>0</v>
      </c>
      <c r="T87" s="78">
        <f>SUMPRODUCT(LTA!F87:AJ87,LTA!F$101:AJ$101,LTA!F$104:AJ$104)</f>
        <v>63.44</v>
      </c>
      <c r="U87" s="78">
        <f>SUMPRODUCT(LTA!F87:AJ87,LTA!F$102:AJ$102,LTA!F$104:AJ$104)</f>
        <v>104.63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24.389999999999997</v>
      </c>
      <c r="AB87" s="117">
        <f>-STOA!O87</f>
        <v>-388.86</v>
      </c>
      <c r="AC87">
        <f t="shared" si="3"/>
        <v>12.60872445501559</v>
      </c>
      <c r="AD87">
        <f t="shared" si="4"/>
        <v>578.76218021189982</v>
      </c>
      <c r="AE87">
        <f>'IDT-1'!C87</f>
        <v>0</v>
      </c>
      <c r="AF87" s="26"/>
      <c r="AG87">
        <f t="shared" si="5"/>
        <v>578.76218021189982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4.8993000000000002</v>
      </c>
      <c r="E88">
        <f>GT_NG!Q88</f>
        <v>8.6558847964552754</v>
      </c>
      <c r="F88">
        <f>GT_Spot!Q88</f>
        <v>0</v>
      </c>
      <c r="G88">
        <f>PPCL_NG!Q88</f>
        <v>29.001933462230813</v>
      </c>
      <c r="H88">
        <f>PPCL_Spot!Q88</f>
        <v>0</v>
      </c>
      <c r="I88">
        <f>Bawana_NG!Q88</f>
        <v>47.39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671.85500768415091</v>
      </c>
      <c r="P88" s="77">
        <v>34.037387968078576</v>
      </c>
      <c r="Q88" s="77">
        <v>19.569999999999997</v>
      </c>
      <c r="R88" s="80">
        <v>0</v>
      </c>
      <c r="S88" s="80">
        <v>0</v>
      </c>
      <c r="T88" s="78">
        <f>SUMPRODUCT(LTA!F88:AJ88,LTA!F$101:AJ$101,LTA!F$104:AJ$104)</f>
        <v>63.15</v>
      </c>
      <c r="U88" s="78">
        <f>SUMPRODUCT(LTA!F88:AJ88,LTA!F$102:AJ$102,LTA!F$104:AJ$104)</f>
        <v>104.89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14.76</v>
      </c>
      <c r="AB88" s="117">
        <f>-STOA!O88</f>
        <v>-388.86</v>
      </c>
      <c r="AC88">
        <f t="shared" si="3"/>
        <v>12.45854557875181</v>
      </c>
      <c r="AD88">
        <f t="shared" si="4"/>
        <v>571.89096833216365</v>
      </c>
      <c r="AE88">
        <f>'IDT-1'!C88</f>
        <v>0</v>
      </c>
      <c r="AF88" s="26"/>
      <c r="AG88">
        <f t="shared" si="5"/>
        <v>571.89096833216365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4.8993000000000002</v>
      </c>
      <c r="E89">
        <f>GT_NG!Q89</f>
        <v>8.6558847964552754</v>
      </c>
      <c r="F89">
        <f>GT_Spot!Q89</f>
        <v>0</v>
      </c>
      <c r="G89">
        <f>PPCL_NG!Q89</f>
        <v>29.001933462230813</v>
      </c>
      <c r="H89">
        <f>PPCL_Spot!Q89</f>
        <v>0</v>
      </c>
      <c r="I89">
        <f>Bawana_NG!Q89</f>
        <v>47.39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640.55566323452695</v>
      </c>
      <c r="P89" s="77">
        <v>34.037387968078576</v>
      </c>
      <c r="Q89" s="77">
        <v>19.569999999999997</v>
      </c>
      <c r="R89" s="80">
        <v>0</v>
      </c>
      <c r="S89" s="80">
        <v>0</v>
      </c>
      <c r="T89" s="78">
        <f>SUMPRODUCT(LTA!F89:AJ89,LTA!F$101:AJ$101,LTA!F$104:AJ$104)</f>
        <v>62.45</v>
      </c>
      <c r="U89" s="78">
        <f>SUMPRODUCT(LTA!F89:AJ89,LTA!F$102:AJ$102,LTA!F$104:AJ$104)</f>
        <v>105.23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9.9400000000000013</v>
      </c>
      <c r="AB89" s="117">
        <f>-STOA!O89</f>
        <v>-388.86</v>
      </c>
      <c r="AC89">
        <f t="shared" si="3"/>
        <v>11.915574159540238</v>
      </c>
      <c r="AD89">
        <f t="shared" si="4"/>
        <v>560.9545953017514</v>
      </c>
      <c r="AE89">
        <f>'IDT-1'!C89</f>
        <v>0</v>
      </c>
      <c r="AF89" s="26"/>
      <c r="AG89">
        <f t="shared" si="5"/>
        <v>560.9545953017514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4.8993000000000002</v>
      </c>
      <c r="E90">
        <f>GT_NG!Q90</f>
        <v>8.6558847964552754</v>
      </c>
      <c r="F90">
        <f>GT_Spot!Q90</f>
        <v>0</v>
      </c>
      <c r="G90">
        <f>PPCL_NG!Q90</f>
        <v>29.001933462230813</v>
      </c>
      <c r="H90">
        <f>PPCL_Spot!Q90</f>
        <v>0</v>
      </c>
      <c r="I90">
        <f>Bawana_NG!Q90</f>
        <v>47.39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637.46357289852699</v>
      </c>
      <c r="P90" s="77">
        <v>34.037387968078576</v>
      </c>
      <c r="Q90" s="77">
        <v>19.569999999999997</v>
      </c>
      <c r="R90" s="80">
        <v>0</v>
      </c>
      <c r="S90" s="80">
        <v>0</v>
      </c>
      <c r="T90" s="78">
        <f>SUMPRODUCT(LTA!F90:AJ90,LTA!F$101:AJ$101,LTA!F$104:AJ$104)</f>
        <v>61.78</v>
      </c>
      <c r="U90" s="78">
        <f>SUMPRODUCT(LTA!F90:AJ90,LTA!F$102:AJ$102,LTA!F$104:AJ$104)</f>
        <v>105.56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-388.86</v>
      </c>
      <c r="AC90">
        <f t="shared" si="3"/>
        <v>11.800627764583439</v>
      </c>
      <c r="AD90">
        <f t="shared" si="4"/>
        <v>548.00745136070816</v>
      </c>
      <c r="AE90">
        <f>'IDT-1'!C90</f>
        <v>0</v>
      </c>
      <c r="AF90" s="26"/>
      <c r="AG90">
        <f t="shared" si="5"/>
        <v>548.00745136070816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4.8993000000000002</v>
      </c>
      <c r="E91">
        <f>GT_NG!Q91</f>
        <v>8.6558847964552754</v>
      </c>
      <c r="F91">
        <f>GT_Spot!Q91</f>
        <v>0</v>
      </c>
      <c r="G91">
        <f>PPCL_NG!Q91</f>
        <v>29.001933462230813</v>
      </c>
      <c r="H91">
        <f>PPCL_Spot!Q91</f>
        <v>0</v>
      </c>
      <c r="I91">
        <f>Bawana_NG!Q91</f>
        <v>47.39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635.06922859326414</v>
      </c>
      <c r="P91" s="77">
        <v>34.037387968078576</v>
      </c>
      <c r="Q91" s="77">
        <v>19.569999999999997</v>
      </c>
      <c r="R91" s="80">
        <v>0</v>
      </c>
      <c r="S91" s="80">
        <v>0</v>
      </c>
      <c r="T91" s="78">
        <f>SUMPRODUCT(LTA!F91:AJ91,LTA!F$101:AJ$101,LTA!F$104:AJ$104)</f>
        <v>61.74</v>
      </c>
      <c r="U91" s="78">
        <f>SUMPRODUCT(LTA!F91:AJ91,LTA!F$102:AJ$102,LTA!F$104:AJ$104)</f>
        <v>105.36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-411.42</v>
      </c>
      <c r="AC91">
        <f t="shared" si="3"/>
        <v>12.020152091597851</v>
      </c>
      <c r="AD91">
        <f t="shared" si="4"/>
        <v>527.41358272843081</v>
      </c>
      <c r="AE91">
        <f>'IDT-1'!C91</f>
        <v>0</v>
      </c>
      <c r="AF91" s="26"/>
      <c r="AG91">
        <f t="shared" si="5"/>
        <v>527.41358272843081</v>
      </c>
      <c r="AI91" s="75">
        <f>PXIL!I91</f>
        <v>0</v>
      </c>
      <c r="AJ91" s="75">
        <f>PXIL!O91</f>
        <v>0</v>
      </c>
      <c r="AK91" s="75">
        <f>RTM_IEX!I91</f>
        <v>4.82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4.8993000000000002</v>
      </c>
      <c r="E92">
        <f>GT_NG!Q92</f>
        <v>8.6558847964552754</v>
      </c>
      <c r="F92">
        <f>GT_Spot!Q92</f>
        <v>0</v>
      </c>
      <c r="G92">
        <f>PPCL_NG!Q92</f>
        <v>29.001933462230813</v>
      </c>
      <c r="H92">
        <f>PPCL_Spot!Q92</f>
        <v>0</v>
      </c>
      <c r="I92">
        <f>Bawana_NG!Q92</f>
        <v>47.39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635.06793005618033</v>
      </c>
      <c r="P92" s="77">
        <v>34.037387968078576</v>
      </c>
      <c r="Q92" s="77">
        <v>19.569999999999997</v>
      </c>
      <c r="R92" s="80">
        <v>0</v>
      </c>
      <c r="S92" s="80">
        <v>0</v>
      </c>
      <c r="T92" s="78">
        <f>SUMPRODUCT(LTA!F92:AJ92,LTA!F$101:AJ$101,LTA!F$104:AJ$104)</f>
        <v>61.69</v>
      </c>
      <c r="U92" s="78">
        <f>SUMPRODUCT(LTA!F92:AJ92,LTA!F$102:AJ$102,LTA!F$104:AJ$104)</f>
        <v>101.62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</v>
      </c>
      <c r="AA92" s="117">
        <f>STOA!I92</f>
        <v>0.31</v>
      </c>
      <c r="AB92" s="117">
        <f>-STOA!O92</f>
        <v>-411.42</v>
      </c>
      <c r="AC92">
        <f t="shared" si="3"/>
        <v>12.033153939693467</v>
      </c>
      <c r="AD92">
        <f t="shared" si="4"/>
        <v>508.78928234325139</v>
      </c>
      <c r="AE92">
        <f>'IDT-1'!C92</f>
        <v>0</v>
      </c>
      <c r="AF92" s="26"/>
      <c r="AG92">
        <f t="shared" si="5"/>
        <v>508.78928234325139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3.7328000000000001</v>
      </c>
      <c r="E93">
        <f>GT_NG!Q93</f>
        <v>8.6558847964552754</v>
      </c>
      <c r="F93">
        <f>GT_Spot!Q93</f>
        <v>0</v>
      </c>
      <c r="G93">
        <f>PPCL_NG!Q93</f>
        <v>29.001933462230813</v>
      </c>
      <c r="H93">
        <f>PPCL_Spot!Q93</f>
        <v>0</v>
      </c>
      <c r="I93">
        <f>Bawana_NG!Q93</f>
        <v>47.39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622.19842919654934</v>
      </c>
      <c r="P93" s="77">
        <v>34.037387968078576</v>
      </c>
      <c r="Q93" s="77">
        <v>19.569999999999997</v>
      </c>
      <c r="R93" s="80">
        <v>0</v>
      </c>
      <c r="S93" s="80">
        <v>0</v>
      </c>
      <c r="T93" s="78">
        <f>SUMPRODUCT(LTA!F93:AJ93,LTA!F$101:AJ$101,LTA!F$104:AJ$104)</f>
        <v>61.25</v>
      </c>
      <c r="U93" s="78">
        <f>SUMPRODUCT(LTA!F93:AJ93,LTA!F$102:AJ$102,LTA!F$104:AJ$104)</f>
        <v>101.1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-25</v>
      </c>
      <c r="AA93" s="117">
        <f>STOA!I93</f>
        <v>0.31</v>
      </c>
      <c r="AB93" s="117">
        <f>-STOA!O93</f>
        <v>-411.42</v>
      </c>
      <c r="AC93">
        <f t="shared" si="3"/>
        <v>12.034361044961646</v>
      </c>
      <c r="AD93">
        <f t="shared" si="4"/>
        <v>478.79207437835242</v>
      </c>
      <c r="AE93">
        <f>'IDT-1'!C93</f>
        <v>0</v>
      </c>
      <c r="AF93" s="26"/>
      <c r="AG93">
        <f t="shared" si="5"/>
        <v>478.79207437835242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3.7328000000000001</v>
      </c>
      <c r="E94">
        <f>GT_NG!Q94</f>
        <v>8.6558847964552754</v>
      </c>
      <c r="F94">
        <f>GT_Spot!Q94</f>
        <v>0</v>
      </c>
      <c r="G94">
        <f>PPCL_NG!Q94</f>
        <v>29.001933462230813</v>
      </c>
      <c r="H94">
        <f>PPCL_Spot!Q94</f>
        <v>0</v>
      </c>
      <c r="I94">
        <f>Bawana_NG!Q94</f>
        <v>47.39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625.93921684144493</v>
      </c>
      <c r="P94" s="77">
        <v>34.037387968078576</v>
      </c>
      <c r="Q94" s="77">
        <v>19.569999999999997</v>
      </c>
      <c r="R94" s="80">
        <v>0</v>
      </c>
      <c r="S94" s="80">
        <v>0</v>
      </c>
      <c r="T94" s="78">
        <f>SUMPRODUCT(LTA!F94:AJ94,LTA!F$101:AJ$101,LTA!F$104:AJ$104)</f>
        <v>63.33</v>
      </c>
      <c r="U94" s="78">
        <f>SUMPRODUCT(LTA!F94:AJ94,LTA!F$102:AJ$102,LTA!F$104:AJ$104)</f>
        <v>100.8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-45</v>
      </c>
      <c r="AA94" s="117">
        <f>STOA!I94</f>
        <v>0.31</v>
      </c>
      <c r="AB94" s="117">
        <f>-STOA!O94</f>
        <v>-411.42</v>
      </c>
      <c r="AC94">
        <f t="shared" si="3"/>
        <v>12.260506526680633</v>
      </c>
      <c r="AD94">
        <f t="shared" si="4"/>
        <v>464.08671654152903</v>
      </c>
      <c r="AE94">
        <f>'IDT-1'!C94</f>
        <v>0</v>
      </c>
      <c r="AF94" s="26"/>
      <c r="AG94">
        <f t="shared" si="5"/>
        <v>464.08671654152903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3.7328000000000001</v>
      </c>
      <c r="E95">
        <f>GT_NG!Q95</f>
        <v>8.6558847964552754</v>
      </c>
      <c r="F95">
        <f>GT_Spot!Q95</f>
        <v>0</v>
      </c>
      <c r="G95">
        <f>PPCL_NG!Q95</f>
        <v>29.001933462230813</v>
      </c>
      <c r="H95">
        <f>PPCL_Spot!Q95</f>
        <v>0</v>
      </c>
      <c r="I95">
        <f>Bawana_NG!Q95</f>
        <v>47.39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627.0200392496032</v>
      </c>
      <c r="P95" s="77">
        <v>34.037387968078576</v>
      </c>
      <c r="Q95" s="77">
        <v>19.569999999999997</v>
      </c>
      <c r="R95" s="80">
        <v>0</v>
      </c>
      <c r="S95" s="80">
        <v>0</v>
      </c>
      <c r="T95" s="78">
        <f>SUMPRODUCT(LTA!F95:AJ95,LTA!F$101:AJ$101,LTA!F$104:AJ$104)</f>
        <v>63.8</v>
      </c>
      <c r="U95" s="78">
        <f>SUMPRODUCT(LTA!F95:AJ95,LTA!F$102:AJ$102,LTA!F$104:AJ$104)</f>
        <v>100.47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-65</v>
      </c>
      <c r="AA95" s="117">
        <f>STOA!I95</f>
        <v>0.31</v>
      </c>
      <c r="AB95" s="117">
        <f>-STOA!O95</f>
        <v>-411.42</v>
      </c>
      <c r="AC95">
        <f t="shared" si="3"/>
        <v>12.448812314316331</v>
      </c>
      <c r="AD95">
        <f t="shared" si="4"/>
        <v>445.11923316205144</v>
      </c>
      <c r="AE95">
        <f>'IDT-1'!C95</f>
        <v>0</v>
      </c>
      <c r="AF95" s="26"/>
      <c r="AG95">
        <f t="shared" si="5"/>
        <v>445.11923316205144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3.7328000000000001</v>
      </c>
      <c r="E96">
        <f>GT_NG!Q96</f>
        <v>8.6558847964552754</v>
      </c>
      <c r="F96">
        <f>GT_Spot!Q96</f>
        <v>0</v>
      </c>
      <c r="G96">
        <f>PPCL_NG!Q96</f>
        <v>29.001933462230813</v>
      </c>
      <c r="H96">
        <f>PPCL_Spot!Q96</f>
        <v>0</v>
      </c>
      <c r="I96">
        <f>Bawana_NG!Q96</f>
        <v>47.39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627.02073330598182</v>
      </c>
      <c r="P96" s="77">
        <v>34.037387968078576</v>
      </c>
      <c r="Q96" s="77">
        <v>19.569999999999997</v>
      </c>
      <c r="R96" s="80">
        <v>0</v>
      </c>
      <c r="S96" s="80">
        <v>0</v>
      </c>
      <c r="T96" s="78">
        <f>SUMPRODUCT(LTA!F96:AJ96,LTA!F$101:AJ$101,LTA!F$104:AJ$104)</f>
        <v>63.65</v>
      </c>
      <c r="U96" s="78">
        <f>SUMPRODUCT(LTA!F96:AJ96,LTA!F$102:AJ$102,LTA!F$104:AJ$104)</f>
        <v>100.65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-80</v>
      </c>
      <c r="AA96" s="117">
        <f>STOA!I96</f>
        <v>0.31</v>
      </c>
      <c r="AB96" s="117">
        <f>-STOA!O96</f>
        <v>-411.42</v>
      </c>
      <c r="AC96">
        <f t="shared" si="3"/>
        <v>12.582254334845395</v>
      </c>
      <c r="AD96">
        <f t="shared" si="4"/>
        <v>430.01648519790109</v>
      </c>
      <c r="AE96">
        <f>'IDT-1'!C96</f>
        <v>0</v>
      </c>
      <c r="AF96" s="26"/>
      <c r="AG96">
        <f t="shared" si="5"/>
        <v>430.01648519790109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3.7328000000000001</v>
      </c>
      <c r="E97">
        <f>GT_NG!Q97</f>
        <v>8.6558847964552754</v>
      </c>
      <c r="F97">
        <f>GT_Spot!Q97</f>
        <v>0</v>
      </c>
      <c r="G97">
        <f>PPCL_NG!Q97</f>
        <v>29.001933462230813</v>
      </c>
      <c r="H97">
        <f>PPCL_Spot!Q97</f>
        <v>0</v>
      </c>
      <c r="I97">
        <f>Bawana_NG!Q97</f>
        <v>47.39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624.18810921644024</v>
      </c>
      <c r="P97" s="77">
        <v>34.037387968078576</v>
      </c>
      <c r="Q97" s="77">
        <v>19.569999999999997</v>
      </c>
      <c r="R97" s="80">
        <v>0</v>
      </c>
      <c r="S97" s="80">
        <v>0</v>
      </c>
      <c r="T97" s="78">
        <f>SUMPRODUCT(LTA!F97:AJ97,LTA!F$101:AJ$101,LTA!F$104:AJ$104)</f>
        <v>63.17</v>
      </c>
      <c r="U97" s="78">
        <f>SUMPRODUCT(LTA!F97:AJ97,LTA!F$102:AJ$102,LTA!F$104:AJ$104)</f>
        <v>100.96000000000001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-100</v>
      </c>
      <c r="AA97" s="117">
        <f>STOA!I97</f>
        <v>0.31</v>
      </c>
      <c r="AB97" s="117">
        <f>-STOA!O97</f>
        <v>-411.42</v>
      </c>
      <c r="AC97">
        <f t="shared" si="3"/>
        <v>12.733393793301335</v>
      </c>
      <c r="AD97">
        <f t="shared" si="4"/>
        <v>406.86272164990351</v>
      </c>
      <c r="AE97">
        <f>'IDT-1'!C97</f>
        <v>0</v>
      </c>
      <c r="AF97" s="26"/>
      <c r="AG97">
        <f t="shared" si="5"/>
        <v>406.86272164990351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3.7328000000000001</v>
      </c>
      <c r="E98">
        <f>GT_NG!Q98</f>
        <v>8.6558847964552754</v>
      </c>
      <c r="F98">
        <f>GT_Spot!Q98</f>
        <v>0</v>
      </c>
      <c r="G98">
        <f>PPCL_NG!Q98</f>
        <v>29.001933462230813</v>
      </c>
      <c r="H98">
        <f>PPCL_Spot!Q98</f>
        <v>0</v>
      </c>
      <c r="I98">
        <f>Bawana_NG!Q98</f>
        <v>47.39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619.36816529927637</v>
      </c>
      <c r="P98" s="77">
        <v>34.037387968078576</v>
      </c>
      <c r="Q98" s="77">
        <v>19.569999999999997</v>
      </c>
      <c r="R98" s="80">
        <v>0</v>
      </c>
      <c r="S98" s="80">
        <v>0</v>
      </c>
      <c r="T98" s="78">
        <f>SUMPRODUCT(LTA!F98:AJ98,LTA!F$101:AJ$101,LTA!F$104:AJ$104)</f>
        <v>63.22</v>
      </c>
      <c r="U98" s="78">
        <f>SUMPRODUCT(LTA!F98:AJ98,LTA!F$102:AJ$102,LTA!F$104:AJ$104)</f>
        <v>101.3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-120</v>
      </c>
      <c r="AA98" s="117">
        <f>STOA!I98</f>
        <v>0.31</v>
      </c>
      <c r="AB98" s="117">
        <f>-STOA!O98</f>
        <v>-411.42</v>
      </c>
      <c r="AC98">
        <f t="shared" si="3"/>
        <v>12.8719728372742</v>
      </c>
      <c r="AD98">
        <f t="shared" si="4"/>
        <v>382.29419868876687</v>
      </c>
      <c r="AE98">
        <f>'IDT-1'!C98</f>
        <v>0</v>
      </c>
      <c r="AF98" s="26"/>
      <c r="AG98">
        <f t="shared" si="5"/>
        <v>382.29419868876687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0.10259367500000002</v>
      </c>
      <c r="E99">
        <f t="shared" si="6"/>
        <v>0.20408849527617468</v>
      </c>
      <c r="F99">
        <f t="shared" si="6"/>
        <v>0</v>
      </c>
      <c r="G99">
        <f t="shared" si="6"/>
        <v>0.69603963597573126</v>
      </c>
      <c r="H99">
        <f t="shared" si="6"/>
        <v>0</v>
      </c>
      <c r="I99">
        <f t="shared" si="6"/>
        <v>1.2536581996847944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15.570324441394789</v>
      </c>
      <c r="P99" s="77">
        <f t="shared" si="6"/>
        <v>0.81691037139349387</v>
      </c>
      <c r="Q99" s="77">
        <f t="shared" si="6"/>
        <v>0.4696799999999996</v>
      </c>
      <c r="R99" s="80">
        <f t="shared" si="6"/>
        <v>0.24329426025554823</v>
      </c>
      <c r="S99" s="80">
        <f t="shared" si="6"/>
        <v>0</v>
      </c>
      <c r="T99" s="78">
        <f t="shared" si="6"/>
        <v>2.5850975000000007</v>
      </c>
      <c r="U99" s="78">
        <f t="shared" si="6"/>
        <v>2.3092299999999994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-2.2013124999999998</v>
      </c>
      <c r="AA99" s="117">
        <f t="shared" si="6"/>
        <v>0.83040500000000017</v>
      </c>
      <c r="AB99" s="117">
        <f t="shared" si="6"/>
        <v>-7.6146000000000003</v>
      </c>
      <c r="AC99">
        <f t="shared" si="6"/>
        <v>0.31702428676024252</v>
      </c>
      <c r="AD99">
        <f t="shared" si="6"/>
        <v>13.918839792220293</v>
      </c>
      <c r="AE99">
        <f t="shared" si="6"/>
        <v>0</v>
      </c>
      <c r="AG99">
        <f t="shared" si="6"/>
        <v>13.918839792220293</v>
      </c>
      <c r="AI99">
        <f t="shared" si="6"/>
        <v>0</v>
      </c>
      <c r="AJ99">
        <f t="shared" si="6"/>
        <v>0</v>
      </c>
      <c r="AK99">
        <f t="shared" si="6"/>
        <v>1.2050000000000001E-3</v>
      </c>
      <c r="AL99">
        <f t="shared" si="6"/>
        <v>-1.0307500000000001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44977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6.3189000000000002</v>
      </c>
      <c r="E3">
        <f>GT_NG!T3</f>
        <v>11.2570922182221</v>
      </c>
      <c r="F3">
        <f>GT_Spot!T3</f>
        <v>0</v>
      </c>
      <c r="G3">
        <f>PPCL_NG!T3</f>
        <v>27.37182478831922</v>
      </c>
      <c r="H3">
        <f>PPCL_Spot!T3</f>
        <v>0</v>
      </c>
      <c r="I3">
        <f>Bawana_NG!T3</f>
        <v>41.48807955780223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459.02374521360417</v>
      </c>
      <c r="P3" s="77">
        <v>37.409999999999997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221.76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-212</v>
      </c>
      <c r="AA3" s="117">
        <f>STOA!J3</f>
        <v>5.4399999999999995</v>
      </c>
      <c r="AB3" s="117">
        <f>-STOA!P3</f>
        <v>0</v>
      </c>
      <c r="AC3">
        <f>SUMIF(B3:AB3,"&gt;0")*$AC$2-SUMIF(B3:AB3,"&lt;0")*($AC$2/(1-$AC$2))+SUMIF(AI3:AR3,"&gt;0")*$AC$2-SUMIF(AI3:AR3,"&lt;0")*($AC$2/(1-$AC$2))</f>
        <v>9.5295423456281831</v>
      </c>
      <c r="AD3">
        <f>SUM(B3:AB3,AI3:AR3)-AC3</f>
        <v>577.18009943231948</v>
      </c>
      <c r="AE3">
        <f>'IDT-1'!F3</f>
        <v>0</v>
      </c>
      <c r="AF3" s="26"/>
      <c r="AG3">
        <f>SUM(AD3:AF3)</f>
        <v>577.18009943231948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6.3189000000000002</v>
      </c>
      <c r="E4">
        <f>GT_NG!T4</f>
        <v>11.2570922182221</v>
      </c>
      <c r="F4">
        <f>GT_Spot!T4</f>
        <v>0</v>
      </c>
      <c r="G4">
        <f>PPCL_NG!T4</f>
        <v>27.37182478831922</v>
      </c>
      <c r="H4">
        <f>PPCL_Spot!T4</f>
        <v>0</v>
      </c>
      <c r="I4">
        <f>Bawana_NG!T4</f>
        <v>41.48807955780223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459.02608632548544</v>
      </c>
      <c r="P4" s="77">
        <v>37.409999999999997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221.86999999999998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-222</v>
      </c>
      <c r="AA4" s="117">
        <f>STOA!J4</f>
        <v>5.4399999999999995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9.6193122226346919</v>
      </c>
      <c r="AD4">
        <f t="shared" ref="AD4:AD67" si="1">SUM(B4:AB4,AI4:AR4)-AC4</f>
        <v>567.2026706671943</v>
      </c>
      <c r="AE4">
        <f>'IDT-1'!F4</f>
        <v>0</v>
      </c>
      <c r="AF4" s="26"/>
      <c r="AG4">
        <f t="shared" ref="AG4:AG67" si="2">SUM(AD4:AF4)</f>
        <v>567.2026706671943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5.1153000000000004</v>
      </c>
      <c r="E5">
        <f>GT_NG!T5</f>
        <v>11.53442259761839</v>
      </c>
      <c r="F5">
        <f>GT_Spot!T5</f>
        <v>0</v>
      </c>
      <c r="G5">
        <f>PPCL_NG!T5</f>
        <v>27.37182478831922</v>
      </c>
      <c r="H5">
        <f>PPCL_Spot!T5</f>
        <v>0</v>
      </c>
      <c r="I5">
        <f>Bawana_NG!T5</f>
        <v>57.27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459.32527542862778</v>
      </c>
      <c r="P5" s="77">
        <v>37.409999999999997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224.04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-234</v>
      </c>
      <c r="AA5" s="117">
        <f>STOA!J5</f>
        <v>5.4399999999999995</v>
      </c>
      <c r="AB5" s="117">
        <f>-STOA!P5</f>
        <v>0</v>
      </c>
      <c r="AC5">
        <f t="shared" si="0"/>
        <v>9.7895270690167635</v>
      </c>
      <c r="AD5">
        <f t="shared" si="1"/>
        <v>582.35729574554853</v>
      </c>
      <c r="AE5">
        <f>'IDT-1'!F5</f>
        <v>0</v>
      </c>
      <c r="AF5" s="26"/>
      <c r="AG5">
        <f t="shared" si="2"/>
        <v>582.35729574554853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5.1153000000000004</v>
      </c>
      <c r="E6">
        <f>GT_NG!T6</f>
        <v>11.53442259761839</v>
      </c>
      <c r="F6">
        <f>GT_Spot!T6</f>
        <v>0</v>
      </c>
      <c r="G6">
        <f>PPCL_NG!T6</f>
        <v>27.37182478831922</v>
      </c>
      <c r="H6">
        <f>PPCL_Spot!T6</f>
        <v>0</v>
      </c>
      <c r="I6">
        <f>Bawana_NG!T6</f>
        <v>57.27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459.38527619936133</v>
      </c>
      <c r="P6" s="77">
        <v>37.409999999999997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224.07999999999998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-248</v>
      </c>
      <c r="AA6" s="117">
        <f>STOA!J6</f>
        <v>5.4399999999999995</v>
      </c>
      <c r="AB6" s="117">
        <f>-STOA!P6</f>
        <v>0</v>
      </c>
      <c r="AC6">
        <f t="shared" si="0"/>
        <v>9.914700861109953</v>
      </c>
      <c r="AD6">
        <f t="shared" si="1"/>
        <v>568.33212272418893</v>
      </c>
      <c r="AE6">
        <f>'IDT-1'!F6</f>
        <v>0</v>
      </c>
      <c r="AF6" s="26"/>
      <c r="AG6">
        <f t="shared" si="2"/>
        <v>568.33212272418893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5.1153000000000004</v>
      </c>
      <c r="E7">
        <f>GT_NG!T7</f>
        <v>11.53442259761839</v>
      </c>
      <c r="F7">
        <f>GT_Spot!T7</f>
        <v>0</v>
      </c>
      <c r="G7">
        <f>PPCL_NG!T7</f>
        <v>27.37182478831922</v>
      </c>
      <c r="H7">
        <f>PPCL_Spot!T7</f>
        <v>0</v>
      </c>
      <c r="I7">
        <f>Bawana_NG!T7</f>
        <v>57.27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458.63015423529629</v>
      </c>
      <c r="P7" s="77">
        <v>37.409999999999997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228.27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-261</v>
      </c>
      <c r="AA7" s="117">
        <f>STOA!J7</f>
        <v>5.4399999999999995</v>
      </c>
      <c r="AB7" s="117">
        <f>-STOA!P7</f>
        <v>0</v>
      </c>
      <c r="AC7">
        <f t="shared" si="0"/>
        <v>10.06034344561472</v>
      </c>
      <c r="AD7">
        <f t="shared" si="1"/>
        <v>558.62135817561909</v>
      </c>
      <c r="AE7">
        <f>'IDT-1'!F7</f>
        <v>0</v>
      </c>
      <c r="AF7" s="26"/>
      <c r="AG7">
        <f t="shared" si="2"/>
        <v>558.62135817561909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5.1153000000000004</v>
      </c>
      <c r="E8">
        <f>GT_NG!T8</f>
        <v>11.53442259761839</v>
      </c>
      <c r="F8">
        <f>GT_Spot!T8</f>
        <v>0</v>
      </c>
      <c r="G8">
        <f>PPCL_NG!T8</f>
        <v>27.37182478831922</v>
      </c>
      <c r="H8">
        <f>PPCL_Spot!T8</f>
        <v>0</v>
      </c>
      <c r="I8">
        <f>Bawana_NG!T8</f>
        <v>57.27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458.62009606459452</v>
      </c>
      <c r="P8" s="77">
        <v>37.409999999999997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228.33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-272</v>
      </c>
      <c r="AA8" s="117">
        <f>STOA!J8</f>
        <v>5.4399999999999995</v>
      </c>
      <c r="AB8" s="117">
        <f>-STOA!P8</f>
        <v>0</v>
      </c>
      <c r="AC8">
        <f t="shared" si="0"/>
        <v>10.158442336456694</v>
      </c>
      <c r="AD8">
        <f t="shared" si="1"/>
        <v>547.57320111407546</v>
      </c>
      <c r="AE8">
        <f>'IDT-1'!F8</f>
        <v>0</v>
      </c>
      <c r="AF8" s="26"/>
      <c r="AG8">
        <f t="shared" si="2"/>
        <v>547.57320111407546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5.1153000000000004</v>
      </c>
      <c r="E9">
        <f>GT_NG!T9</f>
        <v>11.53442259761839</v>
      </c>
      <c r="F9">
        <f>GT_Spot!T9</f>
        <v>0</v>
      </c>
      <c r="G9">
        <f>PPCL_NG!T9</f>
        <v>27.37182478831922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456.36937312156346</v>
      </c>
      <c r="P9" s="77">
        <v>37.409999999999997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228.34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-277</v>
      </c>
      <c r="AA9" s="117">
        <f>STOA!J9</f>
        <v>5.4399999999999995</v>
      </c>
      <c r="AB9" s="117">
        <f>-STOA!P9</f>
        <v>0</v>
      </c>
      <c r="AC9">
        <f t="shared" si="0"/>
        <v>9.9611614241141133</v>
      </c>
      <c r="AD9">
        <f t="shared" si="1"/>
        <v>565.52975908338692</v>
      </c>
      <c r="AE9">
        <f>'IDT-1'!F9</f>
        <v>0</v>
      </c>
      <c r="AF9" s="26"/>
      <c r="AG9">
        <f t="shared" si="2"/>
        <v>565.52975908338692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5.1153000000000004</v>
      </c>
      <c r="E10">
        <f>GT_NG!T10</f>
        <v>11.53442259761839</v>
      </c>
      <c r="F10">
        <f>GT_Spot!T10</f>
        <v>0</v>
      </c>
      <c r="G10">
        <f>PPCL_NG!T10</f>
        <v>27.37182478831922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456.42793110707379</v>
      </c>
      <c r="P10" s="77">
        <v>37.409999999999997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228.39000000000001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-283</v>
      </c>
      <c r="AA10" s="117">
        <f>STOA!J10</f>
        <v>5.4399999999999995</v>
      </c>
      <c r="AB10" s="117">
        <f>-STOA!P10</f>
        <v>0</v>
      </c>
      <c r="AC10">
        <f t="shared" si="0"/>
        <v>10.015385499519777</v>
      </c>
      <c r="AD10">
        <f t="shared" si="1"/>
        <v>559.58409299349159</v>
      </c>
      <c r="AE10">
        <f>'IDT-1'!F10</f>
        <v>0</v>
      </c>
      <c r="AF10" s="26"/>
      <c r="AG10">
        <f t="shared" si="2"/>
        <v>559.58409299349159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5.1153000000000004</v>
      </c>
      <c r="E11">
        <f>GT_NG!T11</f>
        <v>11.53442259761839</v>
      </c>
      <c r="F11">
        <f>GT_Spot!T11</f>
        <v>0</v>
      </c>
      <c r="G11">
        <f>PPCL_NG!T11</f>
        <v>27.37182478831922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459.09820033209525</v>
      </c>
      <c r="P11" s="77">
        <v>37.409999999999997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230.18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-288</v>
      </c>
      <c r="AA11" s="117">
        <f>STOA!J11</f>
        <v>5.4399999999999995</v>
      </c>
      <c r="AB11" s="117">
        <f>-STOA!P11</f>
        <v>0</v>
      </c>
      <c r="AC11">
        <f t="shared" si="0"/>
        <v>10.198831604265004</v>
      </c>
      <c r="AD11">
        <f t="shared" si="1"/>
        <v>550.11362324241668</v>
      </c>
      <c r="AE11">
        <f>'IDT-1'!F11</f>
        <v>0</v>
      </c>
      <c r="AF11" s="26"/>
      <c r="AG11">
        <f t="shared" si="2"/>
        <v>550.11362324241668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5.1153000000000004</v>
      </c>
      <c r="E12">
        <f>GT_NG!T12</f>
        <v>11.53442259761839</v>
      </c>
      <c r="F12">
        <f>GT_Spot!T12</f>
        <v>0</v>
      </c>
      <c r="G12">
        <f>PPCL_NG!T12</f>
        <v>27.37182478831922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459.09819857365682</v>
      </c>
      <c r="P12" s="77">
        <v>37.409999999999997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230.04000000000002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-292</v>
      </c>
      <c r="AA12" s="117">
        <f>STOA!J12</f>
        <v>5.4399999999999995</v>
      </c>
      <c r="AB12" s="117">
        <f>-STOA!P12</f>
        <v>0</v>
      </c>
      <c r="AC12">
        <f t="shared" si="0"/>
        <v>10.233112098879527</v>
      </c>
      <c r="AD12">
        <f t="shared" si="1"/>
        <v>545.9393409893637</v>
      </c>
      <c r="AE12">
        <f>'IDT-1'!F12</f>
        <v>0</v>
      </c>
      <c r="AF12" s="26"/>
      <c r="AG12">
        <f t="shared" si="2"/>
        <v>545.9393409893637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5.1153000000000004</v>
      </c>
      <c r="E13">
        <f>GT_NG!T13</f>
        <v>11.585101080033231</v>
      </c>
      <c r="F13">
        <f>GT_Spot!T13</f>
        <v>0</v>
      </c>
      <c r="G13">
        <f>PPCL_NG!T13</f>
        <v>27.37182478831922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457.76123508671532</v>
      </c>
      <c r="P13" s="77">
        <v>37.409999999999997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229.93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-296</v>
      </c>
      <c r="AA13" s="117">
        <f>STOA!J13</f>
        <v>5.4399999999999995</v>
      </c>
      <c r="AB13" s="117">
        <f>-STOA!P13</f>
        <v>0</v>
      </c>
      <c r="AC13">
        <f t="shared" si="0"/>
        <v>10.256337300928474</v>
      </c>
      <c r="AD13">
        <f t="shared" si="1"/>
        <v>540.51983078278806</v>
      </c>
      <c r="AE13">
        <f>'IDT-1'!F13</f>
        <v>0</v>
      </c>
      <c r="AF13" s="26"/>
      <c r="AG13">
        <f t="shared" si="2"/>
        <v>540.51983078278806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5.1153000000000004</v>
      </c>
      <c r="E14">
        <f>GT_NG!T14</f>
        <v>11.585101080033231</v>
      </c>
      <c r="F14">
        <f>GT_Spot!T14</f>
        <v>0</v>
      </c>
      <c r="G14">
        <f>PPCL_NG!T14</f>
        <v>27.37182478831922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457.74820543193289</v>
      </c>
      <c r="P14" s="77">
        <v>37.409999999999997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229.84000000000003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-300</v>
      </c>
      <c r="AA14" s="117">
        <f>STOA!J14</f>
        <v>5.4399999999999995</v>
      </c>
      <c r="AB14" s="117">
        <f>-STOA!P14</f>
        <v>0</v>
      </c>
      <c r="AC14">
        <f t="shared" si="0"/>
        <v>10.290943150055169</v>
      </c>
      <c r="AD14">
        <f t="shared" si="1"/>
        <v>536.38219527887895</v>
      </c>
      <c r="AE14">
        <f>'IDT-1'!F14</f>
        <v>0</v>
      </c>
      <c r="AF14" s="26"/>
      <c r="AG14">
        <f t="shared" si="2"/>
        <v>536.38219527887895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3.9117000000000002</v>
      </c>
      <c r="E15">
        <f>GT_NG!T15</f>
        <v>11.221849217638692</v>
      </c>
      <c r="F15">
        <f>GT_Spot!T15</f>
        <v>0</v>
      </c>
      <c r="G15">
        <f>PPCL_NG!T15</f>
        <v>27.37182478831922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458.47889459031535</v>
      </c>
      <c r="P15" s="77">
        <v>37.409999999999997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229.58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-306</v>
      </c>
      <c r="AA15" s="117">
        <f>STOA!J15</f>
        <v>5.35</v>
      </c>
      <c r="AB15" s="117">
        <f>-STOA!P15</f>
        <v>0</v>
      </c>
      <c r="AC15">
        <f t="shared" si="0"/>
        <v>10.333773683393035</v>
      </c>
      <c r="AD15">
        <f t="shared" si="1"/>
        <v>529.15320204152897</v>
      </c>
      <c r="AE15">
        <f>'IDT-1'!F15</f>
        <v>0</v>
      </c>
      <c r="AF15" s="26"/>
      <c r="AG15">
        <f t="shared" si="2"/>
        <v>529.15320204152897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3.9117000000000002</v>
      </c>
      <c r="E16">
        <f>GT_NG!T16</f>
        <v>11.221849217638692</v>
      </c>
      <c r="F16">
        <f>GT_Spot!T16</f>
        <v>0</v>
      </c>
      <c r="G16">
        <f>PPCL_NG!T16</f>
        <v>27.37182478831922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458.46890167160137</v>
      </c>
      <c r="P16" s="77">
        <v>37.409999999999997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229.42000000000002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-310</v>
      </c>
      <c r="AA16" s="117">
        <f>STOA!J16</f>
        <v>5.35</v>
      </c>
      <c r="AB16" s="117">
        <f>-STOA!P16</f>
        <v>0</v>
      </c>
      <c r="AC16">
        <f t="shared" si="0"/>
        <v>10.367790255797134</v>
      </c>
      <c r="AD16">
        <f t="shared" si="1"/>
        <v>524.949192550411</v>
      </c>
      <c r="AE16">
        <f>'IDT-1'!F16</f>
        <v>0</v>
      </c>
      <c r="AF16" s="26"/>
      <c r="AG16">
        <f t="shared" si="2"/>
        <v>524.949192550411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3.9117000000000002</v>
      </c>
      <c r="E17">
        <f>GT_NG!T17</f>
        <v>11.221849217638692</v>
      </c>
      <c r="F17">
        <f>GT_Spot!T17</f>
        <v>0</v>
      </c>
      <c r="G17">
        <f>PPCL_NG!T17</f>
        <v>27.37182478831922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457.57273578358769</v>
      </c>
      <c r="P17" s="77">
        <v>37.409999999999997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231.02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-312</v>
      </c>
      <c r="AA17" s="117">
        <f>STOA!J17</f>
        <v>5.35</v>
      </c>
      <c r="AB17" s="117">
        <f>-STOA!P17</f>
        <v>0</v>
      </c>
      <c r="AC17">
        <f t="shared" si="0"/>
        <v>10.302958975805049</v>
      </c>
      <c r="AD17">
        <f t="shared" si="1"/>
        <v>533.71785794238929</v>
      </c>
      <c r="AE17">
        <f>'IDT-1'!F17</f>
        <v>0</v>
      </c>
      <c r="AF17" s="26"/>
      <c r="AG17">
        <f t="shared" si="2"/>
        <v>533.71785794238929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3.9117000000000002</v>
      </c>
      <c r="E18">
        <f>GT_NG!T18</f>
        <v>11.221849217638692</v>
      </c>
      <c r="F18">
        <f>GT_Spot!T18</f>
        <v>0</v>
      </c>
      <c r="G18">
        <f>PPCL_NG!T18</f>
        <v>27.37182478831922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460.78040161449803</v>
      </c>
      <c r="P18" s="77">
        <v>37.409999999999997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230.81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-310</v>
      </c>
      <c r="AA18" s="117">
        <f>STOA!J18</f>
        <v>5.35</v>
      </c>
      <c r="AB18" s="117">
        <f>-STOA!P18</f>
        <v>0</v>
      </c>
      <c r="AC18">
        <f t="shared" si="0"/>
        <v>10.311582180072671</v>
      </c>
      <c r="AD18">
        <f t="shared" si="1"/>
        <v>538.70690056903197</v>
      </c>
      <c r="AE18">
        <f>'IDT-1'!F18</f>
        <v>0</v>
      </c>
      <c r="AF18" s="26"/>
      <c r="AG18">
        <f t="shared" si="2"/>
        <v>538.70690056903197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3.9117000000000002</v>
      </c>
      <c r="E19">
        <f>GT_NG!T19</f>
        <v>11.221849217638692</v>
      </c>
      <c r="F19">
        <f>GT_Spot!T19</f>
        <v>0</v>
      </c>
      <c r="G19">
        <f>PPCL_NG!T19</f>
        <v>27.37182478831922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491.62902128576161</v>
      </c>
      <c r="P19" s="77">
        <v>37.410000000000004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230.75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-304</v>
      </c>
      <c r="AA19" s="117">
        <f>STOA!J19</f>
        <v>5.35</v>
      </c>
      <c r="AB19" s="117">
        <f>-STOA!P19</f>
        <v>0</v>
      </c>
      <c r="AC19">
        <f t="shared" si="0"/>
        <v>10.795597093712479</v>
      </c>
      <c r="AD19">
        <f t="shared" si="1"/>
        <v>545.01150532665577</v>
      </c>
      <c r="AE19">
        <f>'IDT-1'!F19</f>
        <v>0</v>
      </c>
      <c r="AF19" s="26"/>
      <c r="AG19">
        <f t="shared" si="2"/>
        <v>545.01150532665577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3.9117000000000002</v>
      </c>
      <c r="E20">
        <f>GT_NG!T20</f>
        <v>11.221849217638692</v>
      </c>
      <c r="F20">
        <f>GT_Spot!T20</f>
        <v>0</v>
      </c>
      <c r="G20">
        <f>PPCL_NG!T20</f>
        <v>27.37182478831922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549.4080023810285</v>
      </c>
      <c r="P20" s="77">
        <v>37.410000000000004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226.52999999999997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-300</v>
      </c>
      <c r="AA20" s="117">
        <f>STOA!J20</f>
        <v>5.35</v>
      </c>
      <c r="AB20" s="117">
        <f>-STOA!P20</f>
        <v>0</v>
      </c>
      <c r="AC20">
        <f t="shared" si="0"/>
        <v>11.67530999337181</v>
      </c>
      <c r="AD20">
        <f t="shared" si="1"/>
        <v>551.69077352226327</v>
      </c>
      <c r="AE20">
        <f>'IDT-1'!F20</f>
        <v>0</v>
      </c>
      <c r="AF20" s="26"/>
      <c r="AG20">
        <f t="shared" si="2"/>
        <v>551.69077352226327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5.1153000000000004</v>
      </c>
      <c r="E21">
        <f>GT_NG!T21</f>
        <v>11.221849217638692</v>
      </c>
      <c r="F21">
        <f>GT_Spot!T21</f>
        <v>0</v>
      </c>
      <c r="G21">
        <f>PPCL_NG!T21</f>
        <v>27.37182478831922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612.96712613476927</v>
      </c>
      <c r="P21" s="77">
        <v>37.410000000000004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230.2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-460.56</v>
      </c>
      <c r="AA21" s="117">
        <f>STOA!J21</f>
        <v>5.35</v>
      </c>
      <c r="AB21" s="117">
        <f>-STOA!P21</f>
        <v>0</v>
      </c>
      <c r="AC21">
        <f t="shared" si="0"/>
        <v>12.992739915592786</v>
      </c>
      <c r="AD21">
        <f t="shared" si="1"/>
        <v>538.24606735378325</v>
      </c>
      <c r="AE21">
        <f>'IDT-1'!F21</f>
        <v>0</v>
      </c>
      <c r="AF21" s="26"/>
      <c r="AG21">
        <f t="shared" si="2"/>
        <v>538.24606735378325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5.1153000000000004</v>
      </c>
      <c r="E22">
        <f>GT_NG!T22</f>
        <v>11.221849217638692</v>
      </c>
      <c r="F22">
        <f>GT_Spot!T22</f>
        <v>0</v>
      </c>
      <c r="G22">
        <f>PPCL_NG!T22</f>
        <v>27.37182478831922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625.15443876278778</v>
      </c>
      <c r="P22" s="77">
        <v>37.410000000000004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238.54999999999998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-480</v>
      </c>
      <c r="AA22" s="117">
        <f>STOA!J22</f>
        <v>5.35</v>
      </c>
      <c r="AB22" s="117">
        <f>-STOA!P22</f>
        <v>0</v>
      </c>
      <c r="AC22">
        <f t="shared" si="0"/>
        <v>13.346059065750824</v>
      </c>
      <c r="AD22">
        <f t="shared" si="1"/>
        <v>538.99006083164363</v>
      </c>
      <c r="AE22">
        <f>'IDT-1'!F22</f>
        <v>0</v>
      </c>
      <c r="AF22" s="26"/>
      <c r="AG22">
        <f t="shared" si="2"/>
        <v>538.99006083164363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5.1153000000000004</v>
      </c>
      <c r="E23">
        <f>GT_NG!T23</f>
        <v>11.221849217638692</v>
      </c>
      <c r="F23">
        <f>GT_Spot!T23</f>
        <v>0</v>
      </c>
      <c r="G23">
        <f>PPCL_NG!T23</f>
        <v>27.37182478831922</v>
      </c>
      <c r="H23">
        <f>PPCL_Spot!T23</f>
        <v>0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622.27370939277705</v>
      </c>
      <c r="P23" s="77">
        <v>37.407129373848989</v>
      </c>
      <c r="Q23" s="77">
        <v>23.639999999999997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246.96999999999997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-469</v>
      </c>
      <c r="AA23" s="117">
        <f>STOA!J23</f>
        <v>5.25</v>
      </c>
      <c r="AB23" s="117">
        <f>-STOA!P23</f>
        <v>0</v>
      </c>
      <c r="AC23">
        <f t="shared" si="0"/>
        <v>13.775112160308344</v>
      </c>
      <c r="AD23">
        <f t="shared" si="1"/>
        <v>609.41470061227551</v>
      </c>
      <c r="AE23">
        <f>'IDT-1'!F23</f>
        <v>0</v>
      </c>
      <c r="AF23" s="26"/>
      <c r="AG23">
        <f t="shared" si="2"/>
        <v>609.41470061227551</v>
      </c>
      <c r="AI23" s="75">
        <f>PXIL!J23</f>
        <v>0</v>
      </c>
      <c r="AJ23" s="75">
        <f>PXIL!P23</f>
        <v>0</v>
      </c>
      <c r="AK23" s="75">
        <f>RTM_IEX!J23</f>
        <v>43.34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5.1153000000000004</v>
      </c>
      <c r="E24">
        <f>GT_NG!T24</f>
        <v>11.221849217638692</v>
      </c>
      <c r="F24">
        <f>GT_Spot!T24</f>
        <v>0</v>
      </c>
      <c r="G24">
        <f>PPCL_NG!T24</f>
        <v>27.37182478831922</v>
      </c>
      <c r="H24">
        <f>PPCL_Spot!T24</f>
        <v>0</v>
      </c>
      <c r="I24">
        <f>Bawana_NG!T24</f>
        <v>69.596874579011185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634.8649984783508</v>
      </c>
      <c r="P24" s="77">
        <v>37.407129373848989</v>
      </c>
      <c r="Q24" s="77">
        <v>23.639999999999997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255.43999999999997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-435</v>
      </c>
      <c r="AA24" s="117">
        <f>STOA!J24</f>
        <v>5.25</v>
      </c>
      <c r="AB24" s="117">
        <f>-STOA!P24</f>
        <v>0</v>
      </c>
      <c r="AC24">
        <f t="shared" si="0"/>
        <v>13.658567664802051</v>
      </c>
      <c r="AD24">
        <f t="shared" si="1"/>
        <v>664.58940877236682</v>
      </c>
      <c r="AE24">
        <f>'IDT-1'!F24</f>
        <v>0</v>
      </c>
      <c r="AF24" s="26"/>
      <c r="AG24">
        <f t="shared" si="2"/>
        <v>664.58940877236682</v>
      </c>
      <c r="AI24" s="75">
        <f>PXIL!J24</f>
        <v>0</v>
      </c>
      <c r="AJ24" s="75">
        <f>PXIL!P24</f>
        <v>0</v>
      </c>
      <c r="AK24" s="75">
        <f>RTM_IEX!J24</f>
        <v>43.34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5.1153000000000004</v>
      </c>
      <c r="E25">
        <f>GT_NG!T25</f>
        <v>11.221849217638692</v>
      </c>
      <c r="F25">
        <f>GT_Spot!T25</f>
        <v>0</v>
      </c>
      <c r="G25">
        <f>PPCL_NG!T25</f>
        <v>27.37182478831922</v>
      </c>
      <c r="H25">
        <f>PPCL_Spot!T25</f>
        <v>0</v>
      </c>
      <c r="I25">
        <f>Bawana_NG!T25</f>
        <v>69.596874579011185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637.87219925819329</v>
      </c>
      <c r="P25" s="77">
        <v>37.407129373848989</v>
      </c>
      <c r="Q25" s="77">
        <v>23.639999999999997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270.55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-400</v>
      </c>
      <c r="AA25" s="117">
        <f>STOA!J25</f>
        <v>5.25</v>
      </c>
      <c r="AB25" s="117">
        <f>-STOA!P25</f>
        <v>0</v>
      </c>
      <c r="AC25">
        <f t="shared" si="0"/>
        <v>13.380104568387827</v>
      </c>
      <c r="AD25">
        <f t="shared" si="1"/>
        <v>703.53507264862344</v>
      </c>
      <c r="AE25">
        <f>'IDT-1'!F25</f>
        <v>0</v>
      </c>
      <c r="AF25" s="26"/>
      <c r="AG25">
        <f t="shared" si="2"/>
        <v>703.53507264862344</v>
      </c>
      <c r="AI25" s="75">
        <f>PXIL!J25</f>
        <v>0</v>
      </c>
      <c r="AJ25" s="75">
        <f>PXIL!P25</f>
        <v>0</v>
      </c>
      <c r="AK25" s="75">
        <f>RTM_IEX!J25</f>
        <v>28.89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5.1153000000000004</v>
      </c>
      <c r="E26">
        <f>GT_NG!T26</f>
        <v>11.221849217638692</v>
      </c>
      <c r="F26">
        <f>GT_Spot!T26</f>
        <v>0</v>
      </c>
      <c r="G26">
        <f>PPCL_NG!T26</f>
        <v>27.37182478831922</v>
      </c>
      <c r="H26">
        <f>PPCL_Spot!T26</f>
        <v>0</v>
      </c>
      <c r="I26">
        <f>Bawana_NG!T26</f>
        <v>69.596874579011185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638.7657679855306</v>
      </c>
      <c r="P26" s="77">
        <v>37.407129373848989</v>
      </c>
      <c r="Q26" s="77">
        <v>23.639999999999997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275.77999999999997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-354</v>
      </c>
      <c r="AA26" s="117">
        <f>STOA!J26</f>
        <v>5.25</v>
      </c>
      <c r="AB26" s="117">
        <f>-STOA!P26</f>
        <v>0</v>
      </c>
      <c r="AC26">
        <f t="shared" si="0"/>
        <v>13.152758107167413</v>
      </c>
      <c r="AD26">
        <f t="shared" si="1"/>
        <v>770.33598783718139</v>
      </c>
      <c r="AE26">
        <f>'IDT-1'!F26</f>
        <v>0</v>
      </c>
      <c r="AF26" s="26"/>
      <c r="AG26">
        <f t="shared" si="2"/>
        <v>770.33598783718139</v>
      </c>
      <c r="AI26" s="75">
        <f>PXIL!J26</f>
        <v>0</v>
      </c>
      <c r="AJ26" s="75">
        <f>PXIL!P26</f>
        <v>0</v>
      </c>
      <c r="AK26" s="75">
        <f>RTM_IEX!J26</f>
        <v>43.34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5.1153000000000004</v>
      </c>
      <c r="E27">
        <f>GT_NG!T27</f>
        <v>11.53442259761839</v>
      </c>
      <c r="F27">
        <f>GT_Spot!T27</f>
        <v>0</v>
      </c>
      <c r="G27">
        <f>PPCL_NG!T27</f>
        <v>27.37182478831922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653.02695291178065</v>
      </c>
      <c r="P27" s="77">
        <v>37.407129373848989</v>
      </c>
      <c r="Q27" s="77">
        <v>23.639999999999997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275.78000000000003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-276</v>
      </c>
      <c r="AA27" s="117">
        <f>STOA!J27</f>
        <v>5.23</v>
      </c>
      <c r="AB27" s="117">
        <f>-STOA!P27</f>
        <v>0</v>
      </c>
      <c r="AC27">
        <f t="shared" si="0"/>
        <v>12.4612047372357</v>
      </c>
      <c r="AD27">
        <f t="shared" si="1"/>
        <v>849.13442493433161</v>
      </c>
      <c r="AE27">
        <f>'IDT-1'!F27</f>
        <v>0</v>
      </c>
      <c r="AF27" s="26"/>
      <c r="AG27">
        <f t="shared" si="2"/>
        <v>849.13442493433161</v>
      </c>
      <c r="AI27" s="75">
        <f>PXIL!J27</f>
        <v>0</v>
      </c>
      <c r="AJ27" s="75">
        <f>PXIL!P27</f>
        <v>0</v>
      </c>
      <c r="AK27" s="75">
        <f>RTM_IEX!J27</f>
        <v>28.89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5.1153000000000004</v>
      </c>
      <c r="E28">
        <f>GT_NG!T28</f>
        <v>11.53442259761839</v>
      </c>
      <c r="F28">
        <f>GT_Spot!T28</f>
        <v>0</v>
      </c>
      <c r="G28">
        <f>PPCL_NG!T28</f>
        <v>27.37182478831922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675.96161345058067</v>
      </c>
      <c r="P28" s="77">
        <v>37.407129373848989</v>
      </c>
      <c r="Q28" s="77">
        <v>23.639999999999997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275.86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-211</v>
      </c>
      <c r="AA28" s="117">
        <f>STOA!J28</f>
        <v>5.23</v>
      </c>
      <c r="AB28" s="117">
        <f>-STOA!P28</f>
        <v>0</v>
      </c>
      <c r="AC28">
        <f t="shared" si="0"/>
        <v>12.044327461034445</v>
      </c>
      <c r="AD28">
        <f t="shared" si="1"/>
        <v>932.75596274933287</v>
      </c>
      <c r="AE28">
        <f>'IDT-1'!F28</f>
        <v>0</v>
      </c>
      <c r="AF28" s="26"/>
      <c r="AG28">
        <f t="shared" si="2"/>
        <v>932.75596274933287</v>
      </c>
      <c r="AI28" s="75">
        <f>PXIL!J28</f>
        <v>0</v>
      </c>
      <c r="AJ28" s="75">
        <f>PXIL!P28</f>
        <v>0</v>
      </c>
      <c r="AK28" s="75">
        <f>RTM_IEX!J28</f>
        <v>24.08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5.1153000000000004</v>
      </c>
      <c r="E29">
        <f>GT_NG!T29</f>
        <v>11.53442259761839</v>
      </c>
      <c r="F29">
        <f>GT_Spot!T29</f>
        <v>0</v>
      </c>
      <c r="G29">
        <f>PPCL_NG!T29</f>
        <v>27.37182478831922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687.8865121138806</v>
      </c>
      <c r="P29" s="77">
        <v>37.407129373848989</v>
      </c>
      <c r="Q29" s="77">
        <v>23.639999999999997</v>
      </c>
      <c r="R29" s="80">
        <v>0.02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275.89000000000004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-151</v>
      </c>
      <c r="AA29" s="117">
        <f>STOA!J29</f>
        <v>5.23</v>
      </c>
      <c r="AB29" s="117">
        <f>-STOA!P29</f>
        <v>0</v>
      </c>
      <c r="AC29">
        <f t="shared" si="0"/>
        <v>11.405114917939764</v>
      </c>
      <c r="AD29">
        <f t="shared" si="1"/>
        <v>981.29007395572739</v>
      </c>
      <c r="AE29">
        <f>'IDT-1'!F29</f>
        <v>0</v>
      </c>
      <c r="AF29" s="26"/>
      <c r="AG29">
        <f t="shared" si="2"/>
        <v>981.29007395572739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5.1153000000000004</v>
      </c>
      <c r="E30">
        <f>GT_NG!T30</f>
        <v>11.53442259761839</v>
      </c>
      <c r="F30">
        <f>GT_Spot!T30</f>
        <v>0</v>
      </c>
      <c r="G30">
        <f>PPCL_NG!T30</f>
        <v>27.37182478831922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701.92487866548072</v>
      </c>
      <c r="P30" s="77">
        <v>37.407129373848989</v>
      </c>
      <c r="Q30" s="77">
        <v>23.639999999999997</v>
      </c>
      <c r="R30" s="80">
        <v>0.98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276.41000000000003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-120</v>
      </c>
      <c r="AA30" s="117">
        <f>STOA!J30</f>
        <v>5.23</v>
      </c>
      <c r="AB30" s="117">
        <f>-STOA!P30</f>
        <v>0</v>
      </c>
      <c r="AC30">
        <f t="shared" si="0"/>
        <v>11.266454590405793</v>
      </c>
      <c r="AD30">
        <f t="shared" si="1"/>
        <v>1027.9471008348617</v>
      </c>
      <c r="AE30">
        <f>'IDT-1'!F30</f>
        <v>0</v>
      </c>
      <c r="AF30" s="26"/>
      <c r="AG30">
        <f t="shared" si="2"/>
        <v>1027.9471008348617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6.3189000000000002</v>
      </c>
      <c r="E31">
        <f>GT_NG!T31</f>
        <v>11.53442259761839</v>
      </c>
      <c r="F31">
        <f>GT_Spot!T31</f>
        <v>0</v>
      </c>
      <c r="G31">
        <f>PPCL_NG!T31</f>
        <v>27.37182478831922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704.97348004158061</v>
      </c>
      <c r="P31" s="77">
        <v>37.407129373848989</v>
      </c>
      <c r="Q31" s="77">
        <v>23.639999999999997</v>
      </c>
      <c r="R31" s="80">
        <v>4.0799999999999992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281.02000000000004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-68</v>
      </c>
      <c r="AA31" s="117">
        <f>STOA!J31</f>
        <v>5.1400000000000006</v>
      </c>
      <c r="AB31" s="117">
        <f>-STOA!P31</f>
        <v>0</v>
      </c>
      <c r="AC31">
        <f t="shared" si="0"/>
        <v>10.909267331361315</v>
      </c>
      <c r="AD31">
        <f t="shared" si="1"/>
        <v>1092.1764894700061</v>
      </c>
      <c r="AE31">
        <f>'IDT-1'!F31</f>
        <v>0</v>
      </c>
      <c r="AF31" s="26"/>
      <c r="AG31">
        <f t="shared" si="2"/>
        <v>1092.1764894700061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6.3189000000000002</v>
      </c>
      <c r="E32">
        <f>GT_NG!T32</f>
        <v>11.53442259761839</v>
      </c>
      <c r="F32">
        <f>GT_Spot!T32</f>
        <v>0</v>
      </c>
      <c r="G32">
        <f>PPCL_NG!T32</f>
        <v>27.37182478831922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724.05524354608076</v>
      </c>
      <c r="P32" s="77">
        <v>37.407129373848989</v>
      </c>
      <c r="Q32" s="77">
        <v>23.639999999999997</v>
      </c>
      <c r="R32" s="80">
        <v>10.450000000000001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288.73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-52</v>
      </c>
      <c r="AA32" s="117">
        <f>STOA!J32</f>
        <v>5.1400000000000006</v>
      </c>
      <c r="AB32" s="117">
        <f>-STOA!P32</f>
        <v>0</v>
      </c>
      <c r="AC32">
        <f t="shared" si="0"/>
        <v>11.265907360289699</v>
      </c>
      <c r="AD32">
        <f t="shared" si="1"/>
        <v>1124.311612945578</v>
      </c>
      <c r="AE32">
        <f>'IDT-1'!F32</f>
        <v>0</v>
      </c>
      <c r="AF32" s="26"/>
      <c r="AG32">
        <f t="shared" si="2"/>
        <v>1124.311612945578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11.53442259761839</v>
      </c>
      <c r="F33">
        <f>GT_Spot!T33</f>
        <v>0</v>
      </c>
      <c r="G33">
        <f>PPCL_NG!T33</f>
        <v>27.37182478831922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724.05524354608076</v>
      </c>
      <c r="P33" s="77">
        <v>37.407129373848989</v>
      </c>
      <c r="Q33" s="77">
        <v>23.639999999999997</v>
      </c>
      <c r="R33" s="80">
        <v>14.87799865501009</v>
      </c>
      <c r="S33" s="80">
        <v>0</v>
      </c>
      <c r="T33" s="78">
        <f>SUMPRODUCT(LTA!F33:AJ33,LTA!F$101:AJ$101,LTA!F$105:AJ$105)</f>
        <v>12.75</v>
      </c>
      <c r="U33" s="78">
        <f>SUMPRODUCT(LTA!F33:AJ33,LTA!F$102:AJ$102,LTA!F$105:AJ$105)</f>
        <v>297.61000000000007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-42</v>
      </c>
      <c r="AA33" s="117">
        <f>STOA!J33</f>
        <v>5.1400000000000006</v>
      </c>
      <c r="AB33" s="117">
        <f>-STOA!P33</f>
        <v>0</v>
      </c>
      <c r="AC33">
        <f t="shared" si="0"/>
        <v>11.554695023675741</v>
      </c>
      <c r="AD33">
        <f t="shared" si="1"/>
        <v>1136.7508239372019</v>
      </c>
      <c r="AE33">
        <f>'IDT-1'!F33</f>
        <v>0</v>
      </c>
      <c r="AF33" s="26"/>
      <c r="AG33">
        <f t="shared" si="2"/>
        <v>1136.7508239372019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6.3189000000000002</v>
      </c>
      <c r="E34">
        <f>GT_NG!T34</f>
        <v>11.53442259761839</v>
      </c>
      <c r="F34">
        <f>GT_Spot!T34</f>
        <v>0</v>
      </c>
      <c r="G34">
        <f>PPCL_NG!T34</f>
        <v>27.37182478831922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724.05524354608076</v>
      </c>
      <c r="P34" s="77">
        <v>37.407129373848989</v>
      </c>
      <c r="Q34" s="77">
        <v>23.639999999999997</v>
      </c>
      <c r="R34" s="80">
        <v>17.200000000000003</v>
      </c>
      <c r="S34" s="80">
        <v>0</v>
      </c>
      <c r="T34" s="78">
        <f>SUMPRODUCT(LTA!F34:AJ34,LTA!F$101:AJ$101,LTA!F$105:AJ$105)</f>
        <v>19.03</v>
      </c>
      <c r="U34" s="78">
        <f>SUMPRODUCT(LTA!F34:AJ34,LTA!F$102:AJ$102,LTA!F$105:AJ$105)</f>
        <v>307.61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-50</v>
      </c>
      <c r="AA34" s="117">
        <f>STOA!J34</f>
        <v>5.1400000000000006</v>
      </c>
      <c r="AB34" s="117">
        <f>-STOA!P34</f>
        <v>0</v>
      </c>
      <c r="AC34">
        <f t="shared" si="0"/>
        <v>11.789417655689213</v>
      </c>
      <c r="AD34">
        <f t="shared" si="1"/>
        <v>1147.1181026501783</v>
      </c>
      <c r="AE34">
        <f>'IDT-1'!F34</f>
        <v>0</v>
      </c>
      <c r="AF34" s="26"/>
      <c r="AG34">
        <f t="shared" si="2"/>
        <v>1147.1181026501783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6.3189000000000002</v>
      </c>
      <c r="E35">
        <f>GT_NG!T35</f>
        <v>11.53442259761839</v>
      </c>
      <c r="F35">
        <f>GT_Spot!T35</f>
        <v>0</v>
      </c>
      <c r="G35">
        <f>PPCL_NG!T35</f>
        <v>27.37182478831922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723.67673487528077</v>
      </c>
      <c r="P35" s="77">
        <v>37.407129373848989</v>
      </c>
      <c r="Q35" s="77">
        <v>23.639999999999997</v>
      </c>
      <c r="R35" s="80">
        <v>17.200000000000003</v>
      </c>
      <c r="S35" s="80">
        <v>0</v>
      </c>
      <c r="T35" s="78">
        <f>SUMPRODUCT(LTA!F35:AJ35,LTA!F$101:AJ$101,LTA!F$105:AJ$105)</f>
        <v>30.729999999999997</v>
      </c>
      <c r="U35" s="78">
        <f>SUMPRODUCT(LTA!F35:AJ35,LTA!F$102:AJ$102,LTA!F$105:AJ$105)</f>
        <v>318.89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-48</v>
      </c>
      <c r="AA35" s="117">
        <f>STOA!J35</f>
        <v>5.1400000000000006</v>
      </c>
      <c r="AB35" s="117">
        <f>-STOA!P35</f>
        <v>0</v>
      </c>
      <c r="AC35">
        <f t="shared" si="0"/>
        <v>12.370070262840574</v>
      </c>
      <c r="AD35">
        <f t="shared" si="1"/>
        <v>1126.138941372227</v>
      </c>
      <c r="AE35">
        <f>'IDT-1'!F35</f>
        <v>0</v>
      </c>
      <c r="AF35" s="26"/>
      <c r="AG35">
        <f t="shared" si="2"/>
        <v>1126.138941372227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6.3189000000000002</v>
      </c>
      <c r="E36">
        <f>GT_NG!T36</f>
        <v>11.53442259761839</v>
      </c>
      <c r="F36">
        <f>GT_Spot!T36</f>
        <v>0</v>
      </c>
      <c r="G36">
        <f>PPCL_NG!T36</f>
        <v>27.37182478831922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716.69268425878067</v>
      </c>
      <c r="P36" s="77">
        <v>37.407129373848989</v>
      </c>
      <c r="Q36" s="77">
        <v>23.639999999999997</v>
      </c>
      <c r="R36" s="80">
        <v>17.200000000000003</v>
      </c>
      <c r="S36" s="80">
        <v>0</v>
      </c>
      <c r="T36" s="78">
        <f>SUMPRODUCT(LTA!F36:AJ36,LTA!F$101:AJ$101,LTA!F$105:AJ$105)</f>
        <v>44.180000000000007</v>
      </c>
      <c r="U36" s="78">
        <f>SUMPRODUCT(LTA!F36:AJ36,LTA!F$102:AJ$102,LTA!F$105:AJ$105)</f>
        <v>331.05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-51</v>
      </c>
      <c r="AA36" s="117">
        <f>STOA!J36</f>
        <v>5.1400000000000006</v>
      </c>
      <c r="AB36" s="117">
        <f>-STOA!P36</f>
        <v>0</v>
      </c>
      <c r="AC36">
        <f t="shared" si="0"/>
        <v>12.560612999981956</v>
      </c>
      <c r="AD36">
        <f t="shared" si="1"/>
        <v>1141.5743480185854</v>
      </c>
      <c r="AE36">
        <f>'IDT-1'!F36</f>
        <v>0</v>
      </c>
      <c r="AF36" s="26"/>
      <c r="AG36">
        <f t="shared" si="2"/>
        <v>1141.5743480185854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6.3189000000000002</v>
      </c>
      <c r="E37">
        <f>GT_NG!T37</f>
        <v>11.53442259761839</v>
      </c>
      <c r="F37">
        <f>GT_Spot!T37</f>
        <v>0</v>
      </c>
      <c r="G37">
        <f>PPCL_NG!T37</f>
        <v>27.37182478831922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707.38083827118066</v>
      </c>
      <c r="P37" s="77">
        <v>37.407129373848989</v>
      </c>
      <c r="Q37" s="77">
        <v>23.639999999999997</v>
      </c>
      <c r="R37" s="80">
        <v>17.200000000000003</v>
      </c>
      <c r="S37" s="80">
        <v>0</v>
      </c>
      <c r="T37" s="78">
        <f>SUMPRODUCT(LTA!F37:AJ37,LTA!F$101:AJ$101,LTA!F$105:AJ$105)</f>
        <v>56.519999999999996</v>
      </c>
      <c r="U37" s="78">
        <f>SUMPRODUCT(LTA!F37:AJ37,LTA!F$102:AJ$102,LTA!F$105:AJ$105)</f>
        <v>342.67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-83</v>
      </c>
      <c r="AA37" s="117">
        <f>STOA!J37</f>
        <v>5.1400000000000006</v>
      </c>
      <c r="AB37" s="117">
        <f>-STOA!P37</f>
        <v>0</v>
      </c>
      <c r="AC37">
        <f t="shared" si="0"/>
        <v>13.018007473612304</v>
      </c>
      <c r="AD37">
        <f t="shared" si="1"/>
        <v>1118.7651075573551</v>
      </c>
      <c r="AE37">
        <f>'IDT-1'!F37</f>
        <v>0</v>
      </c>
      <c r="AF37" s="26"/>
      <c r="AG37">
        <f t="shared" si="2"/>
        <v>1118.7651075573551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6.3189000000000002</v>
      </c>
      <c r="E38">
        <f>GT_NG!T38</f>
        <v>11.53442259761839</v>
      </c>
      <c r="F38">
        <f>GT_Spot!T38</f>
        <v>0</v>
      </c>
      <c r="G38">
        <f>PPCL_NG!T38</f>
        <v>27.37182478831922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681.43301389618068</v>
      </c>
      <c r="P38" s="77">
        <v>37.407129373848989</v>
      </c>
      <c r="Q38" s="77">
        <v>23.639999999999997</v>
      </c>
      <c r="R38" s="80">
        <v>17.200000000000003</v>
      </c>
      <c r="S38" s="80">
        <v>0</v>
      </c>
      <c r="T38" s="78">
        <f>SUMPRODUCT(LTA!F38:AJ38,LTA!F$101:AJ$101,LTA!F$105:AJ$105)</f>
        <v>70.44</v>
      </c>
      <c r="U38" s="78">
        <f>SUMPRODUCT(LTA!F38:AJ38,LTA!F$102:AJ$102,LTA!F$105:AJ$105)</f>
        <v>353.13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-102</v>
      </c>
      <c r="AA38" s="117">
        <f>STOA!J38</f>
        <v>5.1400000000000006</v>
      </c>
      <c r="AB38" s="117">
        <f>-STOA!P38</f>
        <v>0</v>
      </c>
      <c r="AC38">
        <f t="shared" si="0"/>
        <v>12.99533249159011</v>
      </c>
      <c r="AD38">
        <f t="shared" si="1"/>
        <v>1118.2199581643774</v>
      </c>
      <c r="AE38">
        <f>'IDT-1'!F38</f>
        <v>0</v>
      </c>
      <c r="AF38" s="26"/>
      <c r="AG38">
        <f t="shared" si="2"/>
        <v>1118.2199581643774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6.3189000000000002</v>
      </c>
      <c r="E39">
        <f>GT_NG!T39</f>
        <v>11.439878150096925</v>
      </c>
      <c r="F39">
        <f>GT_Spot!T39</f>
        <v>0</v>
      </c>
      <c r="G39">
        <f>PPCL_NG!T39</f>
        <v>25.87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669.49976099538083</v>
      </c>
      <c r="P39" s="77">
        <v>37.407129373848989</v>
      </c>
      <c r="Q39" s="77">
        <v>23.639999999999997</v>
      </c>
      <c r="R39" s="80">
        <v>17.200000000000003</v>
      </c>
      <c r="S39" s="80">
        <v>0</v>
      </c>
      <c r="T39" s="78">
        <f>SUMPRODUCT(LTA!F39:AJ39,LTA!F$101:AJ$101,LTA!F$105:AJ$105)</f>
        <v>80.48</v>
      </c>
      <c r="U39" s="78">
        <f>SUMPRODUCT(LTA!F39:AJ39,LTA!F$102:AJ$102,LTA!F$105:AJ$105)</f>
        <v>362.05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-80</v>
      </c>
      <c r="AA39" s="117">
        <f>STOA!J39</f>
        <v>0.36</v>
      </c>
      <c r="AB39" s="117">
        <f>-STOA!P39</f>
        <v>0</v>
      </c>
      <c r="AC39">
        <f t="shared" si="0"/>
        <v>12.894518286521327</v>
      </c>
      <c r="AD39">
        <f t="shared" si="1"/>
        <v>1130.9711502328053</v>
      </c>
      <c r="AE39">
        <f>'IDT-1'!F39</f>
        <v>0</v>
      </c>
      <c r="AF39" s="26"/>
      <c r="AG39">
        <f t="shared" si="2"/>
        <v>1130.9711502328053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6.3189000000000002</v>
      </c>
      <c r="E40">
        <f>GT_NG!T40</f>
        <v>11.439878150096925</v>
      </c>
      <c r="F40">
        <f>GT_Spot!T40</f>
        <v>0</v>
      </c>
      <c r="G40">
        <f>PPCL_NG!T40</f>
        <v>25.87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658.45083368408075</v>
      </c>
      <c r="P40" s="77">
        <v>37.407129373848989</v>
      </c>
      <c r="Q40" s="77">
        <v>23.639999999999997</v>
      </c>
      <c r="R40" s="80">
        <v>17.200000000000003</v>
      </c>
      <c r="S40" s="80">
        <v>0</v>
      </c>
      <c r="T40" s="78">
        <f>SUMPRODUCT(LTA!F40:AJ40,LTA!F$101:AJ$101,LTA!F$105:AJ$105)</f>
        <v>87.88</v>
      </c>
      <c r="U40" s="78">
        <f>SUMPRODUCT(LTA!F40:AJ40,LTA!F$102:AJ$102,LTA!F$105:AJ$105)</f>
        <v>370.08000000000004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-41</v>
      </c>
      <c r="AA40" s="117">
        <f>STOA!J40</f>
        <v>0.36</v>
      </c>
      <c r="AB40" s="117">
        <f>-STOA!P40</f>
        <v>0</v>
      </c>
      <c r="AC40">
        <f t="shared" si="0"/>
        <v>12.498043477594315</v>
      </c>
      <c r="AD40">
        <f t="shared" si="1"/>
        <v>1184.7486977304322</v>
      </c>
      <c r="AE40">
        <f>'IDT-1'!F40</f>
        <v>0</v>
      </c>
      <c r="AF40" s="26"/>
      <c r="AG40">
        <f t="shared" si="2"/>
        <v>1184.7486977304322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-70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6.3189000000000002</v>
      </c>
      <c r="E41">
        <f>GT_NG!T41</f>
        <v>11.439878150096925</v>
      </c>
      <c r="F41">
        <f>GT_Spot!T41</f>
        <v>0</v>
      </c>
      <c r="G41">
        <f>PPCL_NG!T41</f>
        <v>25.87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648.69680008238061</v>
      </c>
      <c r="P41" s="77">
        <v>37.407129373848989</v>
      </c>
      <c r="Q41" s="77">
        <v>23.639999999999997</v>
      </c>
      <c r="R41" s="80">
        <v>17.200000000000003</v>
      </c>
      <c r="S41" s="80">
        <v>0</v>
      </c>
      <c r="T41" s="78">
        <f>SUMPRODUCT(LTA!F41:AJ41,LTA!F$101:AJ$101,LTA!F$105:AJ$105)</f>
        <v>94.39</v>
      </c>
      <c r="U41" s="78">
        <f>SUMPRODUCT(LTA!F41:AJ41,LTA!F$102:AJ$102,LTA!F$105:AJ$105)</f>
        <v>377.75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-14</v>
      </c>
      <c r="AA41" s="117">
        <f>STOA!J41</f>
        <v>0.36</v>
      </c>
      <c r="AB41" s="117">
        <f>-STOA!P41</f>
        <v>0</v>
      </c>
      <c r="AC41">
        <f t="shared" si="0"/>
        <v>12.341673176411057</v>
      </c>
      <c r="AD41">
        <f t="shared" si="1"/>
        <v>1211.3310344299155</v>
      </c>
      <c r="AE41">
        <f>'IDT-1'!F41</f>
        <v>0</v>
      </c>
      <c r="AF41" s="26"/>
      <c r="AG41">
        <f t="shared" si="2"/>
        <v>1211.3310344299155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6.3189000000000002</v>
      </c>
      <c r="E42">
        <f>GT_NG!T42</f>
        <v>11.439878150096925</v>
      </c>
      <c r="F42">
        <f>GT_Spot!T42</f>
        <v>0</v>
      </c>
      <c r="G42">
        <f>PPCL_NG!T42</f>
        <v>25.87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640.21273117838075</v>
      </c>
      <c r="P42" s="77">
        <v>37.407129373848989</v>
      </c>
      <c r="Q42" s="77">
        <v>23.639999999999997</v>
      </c>
      <c r="R42" s="80">
        <v>17.200000000000003</v>
      </c>
      <c r="S42" s="80">
        <v>0</v>
      </c>
      <c r="T42" s="78">
        <f>SUMPRODUCT(LTA!F42:AJ42,LTA!F$101:AJ$101,LTA!F$105:AJ$105)</f>
        <v>101.52</v>
      </c>
      <c r="U42" s="78">
        <f>SUMPRODUCT(LTA!F42:AJ42,LTA!F$102:AJ$102,LTA!F$105:AJ$105)</f>
        <v>384.32000000000005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</v>
      </c>
      <c r="AA42" s="117">
        <f>STOA!J42</f>
        <v>0.36</v>
      </c>
      <c r="AB42" s="117">
        <f>-STOA!P42</f>
        <v>0</v>
      </c>
      <c r="AC42">
        <f t="shared" si="0"/>
        <v>12.281035839789514</v>
      </c>
      <c r="AD42">
        <f t="shared" si="1"/>
        <v>1228.6076028625371</v>
      </c>
      <c r="AE42">
        <f>'IDT-1'!F42</f>
        <v>0</v>
      </c>
      <c r="AF42" s="26"/>
      <c r="AG42">
        <f t="shared" si="2"/>
        <v>1228.6076028625371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6.3189000000000002</v>
      </c>
      <c r="E43">
        <f>GT_NG!T43</f>
        <v>11.439878150096925</v>
      </c>
      <c r="F43">
        <f>GT_Spot!T43</f>
        <v>0</v>
      </c>
      <c r="G43">
        <f>PPCL_NG!T43</f>
        <v>25.87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635.88368964018071</v>
      </c>
      <c r="P43" s="77">
        <v>37.407129373848989</v>
      </c>
      <c r="Q43" s="77">
        <v>23.639999999999997</v>
      </c>
      <c r="R43" s="80">
        <v>17.200000000000003</v>
      </c>
      <c r="S43" s="80">
        <v>0</v>
      </c>
      <c r="T43" s="78">
        <f>SUMPRODUCT(LTA!F43:AJ43,LTA!F$101:AJ$101,LTA!F$105:AJ$105)</f>
        <v>106.44</v>
      </c>
      <c r="U43" s="78">
        <f>SUMPRODUCT(LTA!F43:AJ43,LTA!F$102:AJ$102,LTA!F$105:AJ$105)</f>
        <v>390.51000000000005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</v>
      </c>
      <c r="AA43" s="117">
        <f>STOA!J43</f>
        <v>0.36</v>
      </c>
      <c r="AB43" s="117">
        <f>-STOA!P43</f>
        <v>0</v>
      </c>
      <c r="AC43">
        <f t="shared" si="0"/>
        <v>12.429489549475306</v>
      </c>
      <c r="AD43">
        <f t="shared" si="1"/>
        <v>1225.2401076146512</v>
      </c>
      <c r="AE43">
        <f>'IDT-1'!F43</f>
        <v>0</v>
      </c>
      <c r="AF43" s="26"/>
      <c r="AG43">
        <f t="shared" si="2"/>
        <v>1225.2401076146512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6.3189000000000002</v>
      </c>
      <c r="E44">
        <f>GT_NG!T44</f>
        <v>11.439878150096925</v>
      </c>
      <c r="F44">
        <f>GT_Spot!T44</f>
        <v>0</v>
      </c>
      <c r="G44">
        <f>PPCL_NG!T44</f>
        <v>25.87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632.97246083808091</v>
      </c>
      <c r="P44" s="77">
        <v>37.407129373848989</v>
      </c>
      <c r="Q44" s="77">
        <v>23.639999999999997</v>
      </c>
      <c r="R44" s="80">
        <v>17.200000000000003</v>
      </c>
      <c r="S44" s="80">
        <v>0</v>
      </c>
      <c r="T44" s="78">
        <f>SUMPRODUCT(LTA!F44:AJ44,LTA!F$101:AJ$101,LTA!F$105:AJ$105)</f>
        <v>111.19</v>
      </c>
      <c r="U44" s="78">
        <f>SUMPRODUCT(LTA!F44:AJ44,LTA!F$102:AJ$102,LTA!F$105:AJ$105)</f>
        <v>396.66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</v>
      </c>
      <c r="AA44" s="117">
        <f>STOA!J44</f>
        <v>0.36</v>
      </c>
      <c r="AB44" s="117">
        <f>-STOA!P44</f>
        <v>0</v>
      </c>
      <c r="AC44">
        <f t="shared" si="0"/>
        <v>12.473156353450243</v>
      </c>
      <c r="AD44">
        <f t="shared" si="1"/>
        <v>1236.1852120085764</v>
      </c>
      <c r="AE44">
        <f>'IDT-1'!F44</f>
        <v>0</v>
      </c>
      <c r="AF44" s="26"/>
      <c r="AG44">
        <f t="shared" si="2"/>
        <v>1236.1852120085764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6.3189000000000002</v>
      </c>
      <c r="E45">
        <f>GT_NG!T45</f>
        <v>11.439878150096925</v>
      </c>
      <c r="F45">
        <f>GT_Spot!T45</f>
        <v>0</v>
      </c>
      <c r="G45">
        <f>PPCL_NG!T45</f>
        <v>25.87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628.64341900248075</v>
      </c>
      <c r="P45" s="77">
        <v>37.407129373848989</v>
      </c>
      <c r="Q45" s="77">
        <v>23.639999999999997</v>
      </c>
      <c r="R45" s="80">
        <v>17.200000000000003</v>
      </c>
      <c r="S45" s="80">
        <v>0</v>
      </c>
      <c r="T45" s="78">
        <f>SUMPRODUCT(LTA!F45:AJ45,LTA!F$101:AJ$101,LTA!F$105:AJ$105)</f>
        <v>115.13</v>
      </c>
      <c r="U45" s="78">
        <f>SUMPRODUCT(LTA!F45:AJ45,LTA!F$102:AJ$102,LTA!F$105:AJ$105)</f>
        <v>400.04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0.36</v>
      </c>
      <c r="AB45" s="117">
        <f>-STOA!P45</f>
        <v>0</v>
      </c>
      <c r="AC45">
        <f t="shared" si="0"/>
        <v>12.463964275208181</v>
      </c>
      <c r="AD45">
        <f t="shared" si="1"/>
        <v>1243.1853622512185</v>
      </c>
      <c r="AE45">
        <f>'IDT-1'!F45</f>
        <v>-19.202000000000002</v>
      </c>
      <c r="AF45" s="26"/>
      <c r="AG45">
        <f t="shared" si="2"/>
        <v>1223.9833622512185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6.3189000000000002</v>
      </c>
      <c r="E46">
        <f>GT_NG!T46</f>
        <v>11.439878150096925</v>
      </c>
      <c r="F46">
        <f>GT_Spot!T46</f>
        <v>0</v>
      </c>
      <c r="G46">
        <f>PPCL_NG!T46</f>
        <v>25.87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628.64341900248075</v>
      </c>
      <c r="P46" s="77">
        <v>37.407129373848989</v>
      </c>
      <c r="Q46" s="77">
        <v>23.639999999999997</v>
      </c>
      <c r="R46" s="80">
        <v>17.200000000000003</v>
      </c>
      <c r="S46" s="80">
        <v>0</v>
      </c>
      <c r="T46" s="78">
        <f>SUMPRODUCT(LTA!F46:AJ46,LTA!F$101:AJ$101,LTA!F$105:AJ$105)</f>
        <v>115.86</v>
      </c>
      <c r="U46" s="78">
        <f>SUMPRODUCT(LTA!F46:AJ46,LTA!F$102:AJ$102,LTA!F$105:AJ$105)</f>
        <v>404.06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-30</v>
      </c>
      <c r="AA46" s="117">
        <f>STOA!J46</f>
        <v>0.36</v>
      </c>
      <c r="AB46" s="117">
        <f>-STOA!P46</f>
        <v>0</v>
      </c>
      <c r="AC46">
        <f t="shared" si="0"/>
        <v>12.772108100874041</v>
      </c>
      <c r="AD46">
        <f t="shared" si="1"/>
        <v>1217.6272184255527</v>
      </c>
      <c r="AE46">
        <f>'IDT-1'!F46</f>
        <v>0</v>
      </c>
      <c r="AF46" s="26"/>
      <c r="AG46">
        <f t="shared" si="2"/>
        <v>1217.6272184255527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6.3189000000000002</v>
      </c>
      <c r="E47">
        <f>GT_NG!T47</f>
        <v>11.439878150096925</v>
      </c>
      <c r="F47">
        <f>GT_Spot!T47</f>
        <v>0</v>
      </c>
      <c r="G47">
        <f>PPCL_NG!T47</f>
        <v>25.87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624.44323665098614</v>
      </c>
      <c r="P47" s="77">
        <v>37.407129373848989</v>
      </c>
      <c r="Q47" s="77">
        <v>23.639999999999997</v>
      </c>
      <c r="R47" s="80">
        <v>17.200000000000003</v>
      </c>
      <c r="S47" s="80">
        <v>0</v>
      </c>
      <c r="T47" s="78">
        <f>SUMPRODUCT(LTA!F47:AJ47,LTA!F$101:AJ$101,LTA!F$105:AJ$105)</f>
        <v>115.11</v>
      </c>
      <c r="U47" s="78">
        <f>SUMPRODUCT(LTA!F47:AJ47,LTA!F$102:AJ$102,LTA!F$105:AJ$105)</f>
        <v>408.95000000000005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-51</v>
      </c>
      <c r="AA47" s="117">
        <f>STOA!J47</f>
        <v>0.36</v>
      </c>
      <c r="AB47" s="117">
        <f>-STOA!P47</f>
        <v>0</v>
      </c>
      <c r="AC47">
        <f t="shared" si="0"/>
        <v>12.647284710870155</v>
      </c>
      <c r="AD47">
        <f t="shared" si="1"/>
        <v>1231.691859464062</v>
      </c>
      <c r="AE47">
        <f>'IDT-1'!F47</f>
        <v>0</v>
      </c>
      <c r="AF47" s="26"/>
      <c r="AG47">
        <f t="shared" si="2"/>
        <v>1231.691859464062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6.3189000000000002</v>
      </c>
      <c r="E48">
        <f>GT_NG!T48</f>
        <v>11.439878150096925</v>
      </c>
      <c r="F48">
        <f>GT_Spot!T48</f>
        <v>0</v>
      </c>
      <c r="G48">
        <f>PPCL_NG!T48</f>
        <v>25.87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621.68963634713759</v>
      </c>
      <c r="P48" s="77">
        <v>37.407129373848989</v>
      </c>
      <c r="Q48" s="77">
        <v>23.639999999999997</v>
      </c>
      <c r="R48" s="80">
        <v>17.200000000000003</v>
      </c>
      <c r="S48" s="80">
        <v>0</v>
      </c>
      <c r="T48" s="78">
        <f>SUMPRODUCT(LTA!F48:AJ48,LTA!F$101:AJ$101,LTA!F$105:AJ$105)</f>
        <v>115.1</v>
      </c>
      <c r="U48" s="78">
        <f>SUMPRODUCT(LTA!F48:AJ48,LTA!F$102:AJ$102,LTA!F$105:AJ$105)</f>
        <v>410.87000000000006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-53</v>
      </c>
      <c r="AA48" s="117">
        <f>STOA!J48</f>
        <v>0.36</v>
      </c>
      <c r="AB48" s="117">
        <f>-STOA!P48</f>
        <v>0</v>
      </c>
      <c r="AC48">
        <f t="shared" si="0"/>
        <v>12.657617283240677</v>
      </c>
      <c r="AD48">
        <f t="shared" si="1"/>
        <v>1228.837926587843</v>
      </c>
      <c r="AE48">
        <f>'IDT-1'!F48</f>
        <v>0</v>
      </c>
      <c r="AF48" s="26"/>
      <c r="AG48">
        <f t="shared" si="2"/>
        <v>1228.837926587843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6.3189000000000002</v>
      </c>
      <c r="E49">
        <f>GT_NG!T49</f>
        <v>11.439878150096925</v>
      </c>
      <c r="F49">
        <f>GT_Spot!T49</f>
        <v>0</v>
      </c>
      <c r="G49">
        <f>PPCL_NG!T49</f>
        <v>25.87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620.49407603118505</v>
      </c>
      <c r="P49" s="77">
        <v>37.407129373848989</v>
      </c>
      <c r="Q49" s="77">
        <v>23.639999999999997</v>
      </c>
      <c r="R49" s="80">
        <v>17.200000000000003</v>
      </c>
      <c r="S49" s="80">
        <v>0</v>
      </c>
      <c r="T49" s="78">
        <f>SUMPRODUCT(LTA!F49:AJ49,LTA!F$101:AJ$101,LTA!F$105:AJ$105)</f>
        <v>114.71000000000001</v>
      </c>
      <c r="U49" s="78">
        <f>SUMPRODUCT(LTA!F49:AJ49,LTA!F$102:AJ$102,LTA!F$105:AJ$105)</f>
        <v>412.36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-61</v>
      </c>
      <c r="AA49" s="117">
        <f>STOA!J49</f>
        <v>0.36</v>
      </c>
      <c r="AB49" s="117">
        <f>-STOA!P49</f>
        <v>0</v>
      </c>
      <c r="AC49">
        <f t="shared" si="0"/>
        <v>12.772192010248835</v>
      </c>
      <c r="AD49">
        <f t="shared" si="1"/>
        <v>1215.6277915448823</v>
      </c>
      <c r="AE49">
        <f>'IDT-1'!F49</f>
        <v>0</v>
      </c>
      <c r="AF49" s="26"/>
      <c r="AG49">
        <f t="shared" si="2"/>
        <v>1215.6277915448823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6.3189000000000002</v>
      </c>
      <c r="E50">
        <f>GT_NG!T50</f>
        <v>11.439878150096925</v>
      </c>
      <c r="F50">
        <f>GT_Spot!T50</f>
        <v>0</v>
      </c>
      <c r="G50">
        <f>PPCL_NG!T50</f>
        <v>25.87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620.49415511271968</v>
      </c>
      <c r="P50" s="77">
        <v>37.407129373848989</v>
      </c>
      <c r="Q50" s="77">
        <v>23.639999999999997</v>
      </c>
      <c r="R50" s="80">
        <v>17.200000000000003</v>
      </c>
      <c r="S50" s="80">
        <v>0</v>
      </c>
      <c r="T50" s="78">
        <f>SUMPRODUCT(LTA!F50:AJ50,LTA!F$101:AJ$101,LTA!F$105:AJ$105)</f>
        <v>114.42</v>
      </c>
      <c r="U50" s="78">
        <f>SUMPRODUCT(LTA!F50:AJ50,LTA!F$102:AJ$102,LTA!F$105:AJ$105)</f>
        <v>413.38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-75</v>
      </c>
      <c r="AA50" s="117">
        <f>STOA!J50</f>
        <v>0.36</v>
      </c>
      <c r="AB50" s="117">
        <f>-STOA!P50</f>
        <v>0</v>
      </c>
      <c r="AC50">
        <f t="shared" si="0"/>
        <v>12.947301129088046</v>
      </c>
      <c r="AD50">
        <f t="shared" si="1"/>
        <v>1197.1827615075772</v>
      </c>
      <c r="AE50">
        <f>'IDT-1'!F50</f>
        <v>0</v>
      </c>
      <c r="AF50" s="26"/>
      <c r="AG50">
        <f t="shared" si="2"/>
        <v>1197.1827615075772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6.3189000000000002</v>
      </c>
      <c r="E51">
        <f>GT_NG!T51</f>
        <v>11.439878150096925</v>
      </c>
      <c r="F51">
        <f>GT_Spot!T51</f>
        <v>0</v>
      </c>
      <c r="G51">
        <f>PPCL_NG!T51</f>
        <v>25.87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618.96231734158164</v>
      </c>
      <c r="P51" s="77">
        <v>37.407129373848989</v>
      </c>
      <c r="Q51" s="77">
        <v>23.639999999999997</v>
      </c>
      <c r="R51" s="80">
        <v>17.200000000000003</v>
      </c>
      <c r="S51" s="80">
        <v>0</v>
      </c>
      <c r="T51" s="78">
        <f>SUMPRODUCT(LTA!F51:AJ51,LTA!F$101:AJ$101,LTA!F$105:AJ$105)</f>
        <v>114.72</v>
      </c>
      <c r="U51" s="78">
        <f>SUMPRODUCT(LTA!F51:AJ51,LTA!F$102:AJ$102,LTA!F$105:AJ$105)</f>
        <v>414.26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-98</v>
      </c>
      <c r="AA51" s="117">
        <f>STOA!J51</f>
        <v>0.36</v>
      </c>
      <c r="AB51" s="117">
        <f>-STOA!P51</f>
        <v>0</v>
      </c>
      <c r="AC51">
        <f t="shared" si="0"/>
        <v>13.104011252101548</v>
      </c>
      <c r="AD51">
        <f t="shared" si="1"/>
        <v>1178.6742136134258</v>
      </c>
      <c r="AE51">
        <f>'IDT-1'!F51</f>
        <v>0</v>
      </c>
      <c r="AF51" s="26"/>
      <c r="AG51">
        <f t="shared" si="2"/>
        <v>1178.6742136134258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6.3189000000000002</v>
      </c>
      <c r="E52">
        <f>GT_NG!T52</f>
        <v>11.127283072546231</v>
      </c>
      <c r="F52">
        <f>GT_Spot!T52</f>
        <v>0</v>
      </c>
      <c r="G52">
        <f>PPCL_NG!T52</f>
        <v>25.87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619.3191098215915</v>
      </c>
      <c r="P52" s="77">
        <v>37.407129373848989</v>
      </c>
      <c r="Q52" s="77">
        <v>23.639999999999997</v>
      </c>
      <c r="R52" s="80">
        <v>17.200000000000003</v>
      </c>
      <c r="S52" s="80">
        <v>0</v>
      </c>
      <c r="T52" s="78">
        <f>SUMPRODUCT(LTA!F52:AJ52,LTA!F$101:AJ$101,LTA!F$105:AJ$105)</f>
        <v>114.21000000000001</v>
      </c>
      <c r="U52" s="78">
        <f>SUMPRODUCT(LTA!F52:AJ52,LTA!F$102:AJ$102,LTA!F$105:AJ$105)</f>
        <v>410.92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-109</v>
      </c>
      <c r="AA52" s="117">
        <f>STOA!J52</f>
        <v>0.36</v>
      </c>
      <c r="AB52" s="117">
        <f>-STOA!P52</f>
        <v>0</v>
      </c>
      <c r="AC52">
        <f t="shared" si="0"/>
        <v>13.256960867209292</v>
      </c>
      <c r="AD52">
        <f t="shared" si="1"/>
        <v>1153.7154614007775</v>
      </c>
      <c r="AE52">
        <f>'IDT-1'!F52</f>
        <v>0</v>
      </c>
      <c r="AF52" s="26"/>
      <c r="AG52">
        <f t="shared" si="2"/>
        <v>1153.7154614007775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6.3189000000000002</v>
      </c>
      <c r="E53">
        <f>GT_NG!T53</f>
        <v>11.127283072546231</v>
      </c>
      <c r="F53">
        <f>GT_Spot!T53</f>
        <v>0</v>
      </c>
      <c r="G53">
        <f>PPCL_NG!T53</f>
        <v>27.37182478831922</v>
      </c>
      <c r="H53">
        <f>PPCL_Spot!T53</f>
        <v>0</v>
      </c>
      <c r="I53">
        <f>Bawana_NG!T53</f>
        <v>54.107461173931405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617.38345595017302</v>
      </c>
      <c r="P53" s="77">
        <v>37.407129373848989</v>
      </c>
      <c r="Q53" s="77">
        <v>23.639999999999997</v>
      </c>
      <c r="R53" s="80">
        <v>17.200000000000003</v>
      </c>
      <c r="S53" s="80">
        <v>0</v>
      </c>
      <c r="T53" s="78">
        <f>SUMPRODUCT(LTA!F53:AJ53,LTA!F$101:AJ$101,LTA!F$105:AJ$105)</f>
        <v>113.62</v>
      </c>
      <c r="U53" s="78">
        <f>SUMPRODUCT(LTA!F53:AJ53,LTA!F$102:AJ$102,LTA!F$105:AJ$105)</f>
        <v>410.81000000000006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-110</v>
      </c>
      <c r="AA53" s="117">
        <f>STOA!J53</f>
        <v>0.36</v>
      </c>
      <c r="AB53" s="117">
        <f>-STOA!P53</f>
        <v>0</v>
      </c>
      <c r="AC53">
        <f t="shared" si="0"/>
        <v>13.030745681908858</v>
      </c>
      <c r="AD53">
        <f t="shared" si="1"/>
        <v>1146.3153086769098</v>
      </c>
      <c r="AE53">
        <f>'IDT-1'!F53</f>
        <v>0</v>
      </c>
      <c r="AF53" s="26"/>
      <c r="AG53">
        <f t="shared" si="2"/>
        <v>1146.3153086769098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6.3189000000000002</v>
      </c>
      <c r="E54">
        <f>GT_NG!T54</f>
        <v>11.127283072546231</v>
      </c>
      <c r="F54">
        <f>GT_Spot!T54</f>
        <v>0</v>
      </c>
      <c r="G54">
        <f>PPCL_NG!T54</f>
        <v>27.37182478831922</v>
      </c>
      <c r="H54">
        <f>PPCL_Spot!T54</f>
        <v>0</v>
      </c>
      <c r="I54">
        <f>Bawana_NG!T54</f>
        <v>54.107461173931405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617.38508380505777</v>
      </c>
      <c r="P54" s="77">
        <v>37.407129373848989</v>
      </c>
      <c r="Q54" s="77">
        <v>23.639999999999997</v>
      </c>
      <c r="R54" s="80">
        <v>17.200000000000003</v>
      </c>
      <c r="S54" s="80">
        <v>0</v>
      </c>
      <c r="T54" s="78">
        <f>SUMPRODUCT(LTA!F54:AJ54,LTA!F$101:AJ$101,LTA!F$105:AJ$105)</f>
        <v>113.68</v>
      </c>
      <c r="U54" s="78">
        <f>SUMPRODUCT(LTA!F54:AJ54,LTA!F$102:AJ$102,LTA!F$105:AJ$105)</f>
        <v>410.55000000000007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-143</v>
      </c>
      <c r="AA54" s="117">
        <f>STOA!J54</f>
        <v>0.36</v>
      </c>
      <c r="AB54" s="117">
        <f>-STOA!P54</f>
        <v>0</v>
      </c>
      <c r="AC54">
        <f t="shared" si="0"/>
        <v>13.366368852875265</v>
      </c>
      <c r="AD54">
        <f t="shared" si="1"/>
        <v>1107.7813133608283</v>
      </c>
      <c r="AE54">
        <f>'IDT-1'!F54</f>
        <v>0</v>
      </c>
      <c r="AF54" s="26"/>
      <c r="AG54">
        <f t="shared" si="2"/>
        <v>1107.7813133608283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6.3189000000000002</v>
      </c>
      <c r="E55">
        <f>GT_NG!T55</f>
        <v>11.127283072546231</v>
      </c>
      <c r="F55">
        <f>GT_Spot!T55</f>
        <v>0</v>
      </c>
      <c r="G55">
        <f>PPCL_NG!T55</f>
        <v>27.37182478831922</v>
      </c>
      <c r="H55">
        <f>PPCL_Spot!T55</f>
        <v>0</v>
      </c>
      <c r="I55">
        <f>Bawana_NG!T55</f>
        <v>54.107461173931405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544.35664528387952</v>
      </c>
      <c r="P55" s="77">
        <v>37.407129373848989</v>
      </c>
      <c r="Q55" s="77">
        <v>23.639999999999997</v>
      </c>
      <c r="R55" s="80">
        <v>17.200000000000003</v>
      </c>
      <c r="S55" s="80">
        <v>0</v>
      </c>
      <c r="T55" s="78">
        <f>SUMPRODUCT(LTA!F55:AJ55,LTA!F$101:AJ$101,LTA!F$105:AJ$105)</f>
        <v>113.58</v>
      </c>
      <c r="U55" s="78">
        <f>SUMPRODUCT(LTA!F55:AJ55,LTA!F$102:AJ$102,LTA!F$105:AJ$105)</f>
        <v>361.01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-62</v>
      </c>
      <c r="AA55" s="117">
        <f>STOA!J55</f>
        <v>0.36</v>
      </c>
      <c r="AB55" s="117">
        <f>-STOA!P55</f>
        <v>0</v>
      </c>
      <c r="AC55">
        <f t="shared" si="0"/>
        <v>12.54435229203256</v>
      </c>
      <c r="AD55">
        <f t="shared" si="1"/>
        <v>956.93489140049257</v>
      </c>
      <c r="AE55">
        <f>'IDT-1'!F55</f>
        <v>0</v>
      </c>
      <c r="AF55" s="26"/>
      <c r="AG55">
        <f t="shared" si="2"/>
        <v>956.93489140049257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-165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6.3189000000000002</v>
      </c>
      <c r="E56">
        <f>GT_NG!T56</f>
        <v>11.127283072546231</v>
      </c>
      <c r="F56">
        <f>GT_Spot!T56</f>
        <v>0</v>
      </c>
      <c r="G56">
        <f>PPCL_NG!T56</f>
        <v>27.37182478831922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476.90943090407438</v>
      </c>
      <c r="P56" s="77">
        <v>37.407129373848989</v>
      </c>
      <c r="Q56" s="77">
        <v>23.639999999999997</v>
      </c>
      <c r="R56" s="80">
        <v>17.200000000000003</v>
      </c>
      <c r="S56" s="80">
        <v>0</v>
      </c>
      <c r="T56" s="78">
        <f>SUMPRODUCT(LTA!F56:AJ56,LTA!F$101:AJ$101,LTA!F$105:AJ$105)</f>
        <v>114.07</v>
      </c>
      <c r="U56" s="78">
        <f>SUMPRODUCT(LTA!F56:AJ56,LTA!F$102:AJ$102,LTA!F$105:AJ$105)</f>
        <v>359.92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-104</v>
      </c>
      <c r="AA56" s="117">
        <f>STOA!J56</f>
        <v>0.36</v>
      </c>
      <c r="AB56" s="117">
        <f>-STOA!P56</f>
        <v>0</v>
      </c>
      <c r="AC56">
        <f t="shared" si="0"/>
        <v>11.724779576538213</v>
      </c>
      <c r="AD56">
        <f t="shared" si="1"/>
        <v>920.86978856225062</v>
      </c>
      <c r="AE56">
        <f>'IDT-1'!F56</f>
        <v>0</v>
      </c>
      <c r="AF56" s="26"/>
      <c r="AG56">
        <f t="shared" si="2"/>
        <v>920.86978856225062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6.3189000000000002</v>
      </c>
      <c r="E57">
        <f>GT_NG!T57</f>
        <v>11.127283072546231</v>
      </c>
      <c r="F57">
        <f>GT_Spot!T57</f>
        <v>0</v>
      </c>
      <c r="G57">
        <f>PPCL_NG!T57</f>
        <v>27.37182478831922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457.51642866579112</v>
      </c>
      <c r="P57" s="77">
        <v>37.407129373848989</v>
      </c>
      <c r="Q57" s="77">
        <v>23.639999999999997</v>
      </c>
      <c r="R57" s="80">
        <v>17.200000000000003</v>
      </c>
      <c r="S57" s="80">
        <v>0</v>
      </c>
      <c r="T57" s="78">
        <f>SUMPRODUCT(LTA!F57:AJ57,LTA!F$101:AJ$101,LTA!F$105:AJ$105)</f>
        <v>114.5</v>
      </c>
      <c r="U57" s="78">
        <f>SUMPRODUCT(LTA!F57:AJ57,LTA!F$102:AJ$102,LTA!F$105:AJ$105)</f>
        <v>358.31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-80</v>
      </c>
      <c r="AA57" s="117">
        <f>STOA!J57</f>
        <v>0.36</v>
      </c>
      <c r="AB57" s="117">
        <f>-STOA!P57</f>
        <v>0</v>
      </c>
      <c r="AC57">
        <f t="shared" si="0"/>
        <v>10.79797444497691</v>
      </c>
      <c r="AD57">
        <f t="shared" si="1"/>
        <v>985.22359145552855</v>
      </c>
      <c r="AE57">
        <f>'IDT-1'!F57</f>
        <v>0</v>
      </c>
      <c r="AF57" s="26"/>
      <c r="AG57">
        <f t="shared" si="2"/>
        <v>985.22359145552855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6.3189000000000002</v>
      </c>
      <c r="E58">
        <f>GT_NG!T58</f>
        <v>11.127283072546231</v>
      </c>
      <c r="F58">
        <f>GT_Spot!T58</f>
        <v>0</v>
      </c>
      <c r="G58">
        <f>PPCL_NG!T58</f>
        <v>27.37182478831922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457.49643211932914</v>
      </c>
      <c r="P58" s="77">
        <v>37.407129373848989</v>
      </c>
      <c r="Q58" s="77">
        <v>23.639999999999997</v>
      </c>
      <c r="R58" s="80">
        <v>17.200000000000003</v>
      </c>
      <c r="S58" s="80">
        <v>0</v>
      </c>
      <c r="T58" s="78">
        <f>SUMPRODUCT(LTA!F58:AJ58,LTA!F$101:AJ$101,LTA!F$105:AJ$105)</f>
        <v>114.79</v>
      </c>
      <c r="U58" s="78">
        <f>SUMPRODUCT(LTA!F58:AJ58,LTA!F$102:AJ$102,LTA!F$105:AJ$105)</f>
        <v>355.59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-38</v>
      </c>
      <c r="AA58" s="117">
        <f>STOA!J58</f>
        <v>0.36</v>
      </c>
      <c r="AB58" s="117">
        <f>-STOA!P58</f>
        <v>0</v>
      </c>
      <c r="AC58">
        <f t="shared" si="0"/>
        <v>10.40353311943584</v>
      </c>
      <c r="AD58">
        <f t="shared" si="1"/>
        <v>1025.1680362346076</v>
      </c>
      <c r="AE58">
        <f>'IDT-1'!F58</f>
        <v>0</v>
      </c>
      <c r="AF58" s="26"/>
      <c r="AG58">
        <f t="shared" si="2"/>
        <v>1025.1680362346076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6.3189000000000002</v>
      </c>
      <c r="E59">
        <f>GT_NG!T59</f>
        <v>11.127283072546231</v>
      </c>
      <c r="F59">
        <f>GT_Spot!T59</f>
        <v>0</v>
      </c>
      <c r="G59">
        <f>PPCL_NG!T59</f>
        <v>27.37182478831922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453.04069819799111</v>
      </c>
      <c r="P59" s="77">
        <v>37.407129373848989</v>
      </c>
      <c r="Q59" s="77">
        <v>23.639999999999997</v>
      </c>
      <c r="R59" s="80">
        <v>17.200000000000003</v>
      </c>
      <c r="S59" s="80">
        <v>0</v>
      </c>
      <c r="T59" s="78">
        <f>SUMPRODUCT(LTA!F59:AJ59,LTA!F$101:AJ$101,LTA!F$105:AJ$105)</f>
        <v>115.07</v>
      </c>
      <c r="U59" s="78">
        <f>SUMPRODUCT(LTA!F59:AJ59,LTA!F$102:AJ$102,LTA!F$105:AJ$105)</f>
        <v>352.58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-19</v>
      </c>
      <c r="AA59" s="117">
        <f>STOA!J59</f>
        <v>0.36</v>
      </c>
      <c r="AB59" s="117">
        <f>-STOA!P59</f>
        <v>0</v>
      </c>
      <c r="AC59">
        <f t="shared" si="0"/>
        <v>10.082832962784401</v>
      </c>
      <c r="AD59">
        <f t="shared" si="1"/>
        <v>1047.303002469921</v>
      </c>
      <c r="AE59">
        <f>'IDT-1'!F59</f>
        <v>0</v>
      </c>
      <c r="AF59" s="26"/>
      <c r="AG59">
        <f t="shared" si="2"/>
        <v>1047.303002469921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6.3189000000000002</v>
      </c>
      <c r="E60">
        <f>GT_NG!T60</f>
        <v>11.127283072546231</v>
      </c>
      <c r="F60">
        <f>GT_Spot!T60</f>
        <v>0</v>
      </c>
      <c r="G60">
        <f>PPCL_NG!T60</f>
        <v>27.37182478831922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468.55902065458071</v>
      </c>
      <c r="P60" s="77">
        <v>37.407129373848989</v>
      </c>
      <c r="Q60" s="77">
        <v>23.639999999999997</v>
      </c>
      <c r="R60" s="80">
        <v>17.200000000000003</v>
      </c>
      <c r="S60" s="80">
        <v>0</v>
      </c>
      <c r="T60" s="78">
        <f>SUMPRODUCT(LTA!F60:AJ60,LTA!F$101:AJ$101,LTA!F$105:AJ$105)</f>
        <v>114.02000000000001</v>
      </c>
      <c r="U60" s="78">
        <f>SUMPRODUCT(LTA!F60:AJ60,LTA!F$102:AJ$102,LTA!F$105:AJ$105)</f>
        <v>348.63999999999993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</v>
      </c>
      <c r="AA60" s="117">
        <f>STOA!J60</f>
        <v>0.36</v>
      </c>
      <c r="AB60" s="117">
        <f>-STOA!P60</f>
        <v>0</v>
      </c>
      <c r="AC60">
        <f t="shared" si="0"/>
        <v>10.166604072880196</v>
      </c>
      <c r="AD60">
        <f t="shared" si="1"/>
        <v>1058.7475538164149</v>
      </c>
      <c r="AE60">
        <f>'IDT-1'!F60</f>
        <v>0</v>
      </c>
      <c r="AF60" s="26"/>
      <c r="AG60">
        <f t="shared" si="2"/>
        <v>1058.7475538164149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6.3189000000000002</v>
      </c>
      <c r="E61">
        <f>GT_NG!T61</f>
        <v>11.127283072546231</v>
      </c>
      <c r="F61">
        <f>GT_Spot!T61</f>
        <v>0</v>
      </c>
      <c r="G61">
        <f>PPCL_NG!T61</f>
        <v>27.37182478831922</v>
      </c>
      <c r="H61">
        <f>PPCL_Spot!T61</f>
        <v>0</v>
      </c>
      <c r="I61">
        <f>Bawana_NG!T61</f>
        <v>54.91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534.77345886203659</v>
      </c>
      <c r="P61" s="77">
        <v>37.407129373848989</v>
      </c>
      <c r="Q61" s="77">
        <v>23.639999999999997</v>
      </c>
      <c r="R61" s="80">
        <v>17.200000000000003</v>
      </c>
      <c r="S61" s="80">
        <v>0</v>
      </c>
      <c r="T61" s="78">
        <f>SUMPRODUCT(LTA!F61:AJ61,LTA!F$101:AJ$101,LTA!F$105:AJ$105)</f>
        <v>106.23</v>
      </c>
      <c r="U61" s="78">
        <f>SUMPRODUCT(LTA!F61:AJ61,LTA!F$102:AJ$102,LTA!F$105:AJ$105)</f>
        <v>343.79999999999995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0.36</v>
      </c>
      <c r="AB61" s="117">
        <f>-STOA!P61</f>
        <v>0</v>
      </c>
      <c r="AC61">
        <f t="shared" si="0"/>
        <v>10.945869847427035</v>
      </c>
      <c r="AD61">
        <f t="shared" si="1"/>
        <v>1072.1927262493239</v>
      </c>
      <c r="AE61">
        <f>'IDT-1'!F61</f>
        <v>0</v>
      </c>
      <c r="AF61" s="26"/>
      <c r="AG61">
        <f t="shared" si="2"/>
        <v>1072.1927262493239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4.5134999999999996</v>
      </c>
      <c r="E62">
        <f>GT_NG!T62</f>
        <v>11.127283072546231</v>
      </c>
      <c r="F62">
        <f>GT_Spot!T62</f>
        <v>0</v>
      </c>
      <c r="G62">
        <f>PPCL_NG!T62</f>
        <v>27.37182478831922</v>
      </c>
      <c r="H62">
        <f>PPCL_Spot!T62</f>
        <v>0</v>
      </c>
      <c r="I62">
        <f>Bawana_NG!T62</f>
        <v>54.91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614.33093608170384</v>
      </c>
      <c r="P62" s="77">
        <v>37.407129373848989</v>
      </c>
      <c r="Q62" s="77">
        <v>23.639999999999997</v>
      </c>
      <c r="R62" s="80">
        <v>17.200000000000003</v>
      </c>
      <c r="S62" s="80">
        <v>0</v>
      </c>
      <c r="T62" s="78">
        <f>SUMPRODUCT(LTA!F62:AJ62,LTA!F$101:AJ$101,LTA!F$105:AJ$105)</f>
        <v>99.57</v>
      </c>
      <c r="U62" s="78">
        <f>SUMPRODUCT(LTA!F62:AJ62,LTA!F$102:AJ$102,LTA!F$105:AJ$105)</f>
        <v>366.66999999999996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-152</v>
      </c>
      <c r="AA62" s="117">
        <f>STOA!J62</f>
        <v>0.36</v>
      </c>
      <c r="AB62" s="117">
        <f>-STOA!P62</f>
        <v>0</v>
      </c>
      <c r="AC62">
        <f t="shared" si="0"/>
        <v>12.500742583780124</v>
      </c>
      <c r="AD62">
        <f t="shared" si="1"/>
        <v>1082.5999307326383</v>
      </c>
      <c r="AE62">
        <f>'IDT-1'!F62</f>
        <v>0</v>
      </c>
      <c r="AF62" s="26"/>
      <c r="AG62">
        <f t="shared" si="2"/>
        <v>1082.5999307326383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4.5134999999999996</v>
      </c>
      <c r="E63">
        <f>GT_NG!T63</f>
        <v>11.127283072546231</v>
      </c>
      <c r="F63">
        <f>GT_Spot!T63</f>
        <v>0</v>
      </c>
      <c r="G63">
        <f>PPCL_NG!T63</f>
        <v>27.37182478831922</v>
      </c>
      <c r="H63">
        <f>PPCL_Spot!T63</f>
        <v>0</v>
      </c>
      <c r="I63">
        <f>Bawana_NG!T63</f>
        <v>54.91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630.05772555493331</v>
      </c>
      <c r="P63" s="77">
        <v>37.407129373848989</v>
      </c>
      <c r="Q63" s="77">
        <v>23.639999999999997</v>
      </c>
      <c r="R63" s="80">
        <v>17.200000000000003</v>
      </c>
      <c r="S63" s="80">
        <v>0</v>
      </c>
      <c r="T63" s="78">
        <f>SUMPRODUCT(LTA!F63:AJ63,LTA!F$101:AJ$101,LTA!F$105:AJ$105)</f>
        <v>98.75</v>
      </c>
      <c r="U63" s="78">
        <f>SUMPRODUCT(LTA!F63:AJ63,LTA!F$102:AJ$102,LTA!F$105:AJ$105)</f>
        <v>380.98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-201</v>
      </c>
      <c r="AA63" s="117">
        <f>STOA!J63</f>
        <v>0.36</v>
      </c>
      <c r="AB63" s="117">
        <f>-STOA!P63</f>
        <v>0</v>
      </c>
      <c r="AC63">
        <f t="shared" si="0"/>
        <v>13.104097304510159</v>
      </c>
      <c r="AD63">
        <f t="shared" si="1"/>
        <v>1072.2133654851375</v>
      </c>
      <c r="AE63">
        <f>'IDT-1'!F63</f>
        <v>0</v>
      </c>
      <c r="AF63" s="26"/>
      <c r="AG63">
        <f t="shared" si="2"/>
        <v>1072.2133654851375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4.5134999999999996</v>
      </c>
      <c r="E64">
        <f>GT_NG!T64</f>
        <v>11.127283072546231</v>
      </c>
      <c r="F64">
        <f>GT_Spot!T64</f>
        <v>0</v>
      </c>
      <c r="G64">
        <f>PPCL_NG!T64</f>
        <v>27.37182478831922</v>
      </c>
      <c r="H64">
        <f>PPCL_Spot!T64</f>
        <v>0</v>
      </c>
      <c r="I64">
        <f>Bawana_NG!T64</f>
        <v>54.91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634.34927442649007</v>
      </c>
      <c r="P64" s="77">
        <v>37.407129373848989</v>
      </c>
      <c r="Q64" s="77">
        <v>23.639999999999997</v>
      </c>
      <c r="R64" s="80">
        <v>17.200000000000003</v>
      </c>
      <c r="S64" s="80">
        <v>0</v>
      </c>
      <c r="T64" s="78">
        <f>SUMPRODUCT(LTA!F64:AJ64,LTA!F$101:AJ$101,LTA!F$105:AJ$105)</f>
        <v>92.56</v>
      </c>
      <c r="U64" s="78">
        <f>SUMPRODUCT(LTA!F64:AJ64,LTA!F$102:AJ$102,LTA!F$105:AJ$105)</f>
        <v>373.62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-190</v>
      </c>
      <c r="AA64" s="117">
        <f>STOA!J64</f>
        <v>0.36</v>
      </c>
      <c r="AB64" s="117">
        <f>-STOA!P64</f>
        <v>0</v>
      </c>
      <c r="AC64">
        <f t="shared" si="0"/>
        <v>12.92496353183571</v>
      </c>
      <c r="AD64">
        <f t="shared" si="1"/>
        <v>1074.1340481293689</v>
      </c>
      <c r="AE64">
        <f>'IDT-1'!F64</f>
        <v>0</v>
      </c>
      <c r="AF64" s="26"/>
      <c r="AG64">
        <f t="shared" si="2"/>
        <v>1074.1340481293689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4.5134999999999996</v>
      </c>
      <c r="E65">
        <f>GT_NG!T65</f>
        <v>11.127283072546231</v>
      </c>
      <c r="F65">
        <f>GT_Spot!T65</f>
        <v>0</v>
      </c>
      <c r="G65">
        <f>PPCL_NG!T65</f>
        <v>27.37182478831922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635.19319550920545</v>
      </c>
      <c r="P65" s="77">
        <v>37.407129373848989</v>
      </c>
      <c r="Q65" s="77">
        <v>23.639999999999997</v>
      </c>
      <c r="R65" s="80">
        <v>17.200000000000003</v>
      </c>
      <c r="S65" s="80">
        <v>0</v>
      </c>
      <c r="T65" s="78">
        <f>SUMPRODUCT(LTA!F65:AJ65,LTA!F$101:AJ$101,LTA!F$105:AJ$105)</f>
        <v>84.240000000000009</v>
      </c>
      <c r="U65" s="78">
        <f>SUMPRODUCT(LTA!F65:AJ65,LTA!F$102:AJ$102,LTA!F$105:AJ$105)</f>
        <v>367.78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-193</v>
      </c>
      <c r="AA65" s="117">
        <f>STOA!J65</f>
        <v>0.36</v>
      </c>
      <c r="AB65" s="117">
        <f>-STOA!P65</f>
        <v>0</v>
      </c>
      <c r="AC65">
        <f t="shared" si="0"/>
        <v>12.963688419930191</v>
      </c>
      <c r="AD65">
        <f t="shared" si="1"/>
        <v>1072.4692443239896</v>
      </c>
      <c r="AE65">
        <f>'IDT-1'!F65</f>
        <v>0</v>
      </c>
      <c r="AF65" s="26"/>
      <c r="AG65">
        <f t="shared" si="2"/>
        <v>1072.4692443239896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4.5134999999999996</v>
      </c>
      <c r="E66">
        <f>GT_NG!T66</f>
        <v>11.127283072546231</v>
      </c>
      <c r="F66">
        <f>GT_Spot!T66</f>
        <v>0</v>
      </c>
      <c r="G66">
        <f>PPCL_NG!T66</f>
        <v>27.37182478831922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638.32851359530889</v>
      </c>
      <c r="P66" s="77">
        <v>37.407129373848989</v>
      </c>
      <c r="Q66" s="77">
        <v>23.639999999999997</v>
      </c>
      <c r="R66" s="80">
        <v>17.200000000000003</v>
      </c>
      <c r="S66" s="80">
        <v>0</v>
      </c>
      <c r="T66" s="78">
        <f>SUMPRODUCT(LTA!F66:AJ66,LTA!F$101:AJ$101,LTA!F$105:AJ$105)</f>
        <v>77.84</v>
      </c>
      <c r="U66" s="78">
        <f>SUMPRODUCT(LTA!F66:AJ66,LTA!F$102:AJ$102,LTA!F$105:AJ$105)</f>
        <v>358.34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-179</v>
      </c>
      <c r="AA66" s="117">
        <f>STOA!J66</f>
        <v>0.36</v>
      </c>
      <c r="AB66" s="117">
        <f>-STOA!P66</f>
        <v>0</v>
      </c>
      <c r="AC66">
        <f t="shared" si="0"/>
        <v>12.727593433777168</v>
      </c>
      <c r="AD66">
        <f t="shared" si="1"/>
        <v>1074.000657396246</v>
      </c>
      <c r="AE66">
        <f>'IDT-1'!F66</f>
        <v>0</v>
      </c>
      <c r="AF66" s="26"/>
      <c r="AG66">
        <f t="shared" si="2"/>
        <v>1074.000657396246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4.5134999999999996</v>
      </c>
      <c r="E67">
        <f>GT_NG!T67</f>
        <v>11.127283072546231</v>
      </c>
      <c r="F67">
        <f>GT_Spot!T67</f>
        <v>0</v>
      </c>
      <c r="G67">
        <f>PPCL_NG!T67</f>
        <v>27.37182478831922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638.67546046253085</v>
      </c>
      <c r="P67" s="77">
        <v>37.407129373848989</v>
      </c>
      <c r="Q67" s="77">
        <v>23.639999999999997</v>
      </c>
      <c r="R67" s="80">
        <v>17.200000000000003</v>
      </c>
      <c r="S67" s="80">
        <v>0</v>
      </c>
      <c r="T67" s="78">
        <f>SUMPRODUCT(LTA!F67:AJ67,LTA!F$101:AJ$101,LTA!F$105:AJ$105)</f>
        <v>71.3</v>
      </c>
      <c r="U67" s="78">
        <f>SUMPRODUCT(LTA!F67:AJ67,LTA!F$102:AJ$102,LTA!F$105:AJ$105)</f>
        <v>348.47999999999996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-151</v>
      </c>
      <c r="AA67" s="117">
        <f>STOA!J67</f>
        <v>0.36</v>
      </c>
      <c r="AB67" s="117">
        <f>-STOA!P67</f>
        <v>0</v>
      </c>
      <c r="AC67">
        <f t="shared" si="0"/>
        <v>12.515301546031155</v>
      </c>
      <c r="AD67">
        <f t="shared" si="1"/>
        <v>1066.1598961512138</v>
      </c>
      <c r="AE67">
        <f>'IDT-1'!F67</f>
        <v>0</v>
      </c>
      <c r="AF67" s="26"/>
      <c r="AG67">
        <f t="shared" si="2"/>
        <v>1066.1598961512138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4.5134999999999996</v>
      </c>
      <c r="E68">
        <f>GT_NG!T68</f>
        <v>11.127283072546231</v>
      </c>
      <c r="F68">
        <f>GT_Spot!T68</f>
        <v>0</v>
      </c>
      <c r="G68">
        <f>PPCL_NG!T68</f>
        <v>27.37182478831922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641.73726027213092</v>
      </c>
      <c r="P68" s="77">
        <v>37.407129373848989</v>
      </c>
      <c r="Q68" s="77">
        <v>23.639999999999997</v>
      </c>
      <c r="R68" s="80">
        <v>17.200000000000003</v>
      </c>
      <c r="S68" s="80">
        <v>0</v>
      </c>
      <c r="T68" s="78">
        <f>SUMPRODUCT(LTA!F68:AJ68,LTA!F$101:AJ$101,LTA!F$105:AJ$105)</f>
        <v>65.3</v>
      </c>
      <c r="U68" s="78">
        <f>SUMPRODUCT(LTA!F68:AJ68,LTA!F$102:AJ$102,LTA!F$105:AJ$105)</f>
        <v>337.79999999999995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-138</v>
      </c>
      <c r="AA68" s="117">
        <f>STOA!J68</f>
        <v>0.36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12.280045726567099</v>
      </c>
      <c r="AD68">
        <f t="shared" ref="AD68:AD98" si="4">SUM(B68:AB68,AI68:AR68)-AC68</f>
        <v>1065.7769517802781</v>
      </c>
      <c r="AE68">
        <f>'IDT-1'!F68</f>
        <v>0</v>
      </c>
      <c r="AF68" s="26"/>
      <c r="AG68">
        <f t="shared" ref="AG68:AG98" si="5">SUM(AD68:AF68)</f>
        <v>1065.7769517802781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6.3189000000000002</v>
      </c>
      <c r="E69">
        <f>GT_NG!T69</f>
        <v>11.127283072546231</v>
      </c>
      <c r="F69">
        <f>GT_Spot!T69</f>
        <v>0</v>
      </c>
      <c r="G69">
        <f>PPCL_NG!T69</f>
        <v>27.37182478831922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645.27643159786248</v>
      </c>
      <c r="P69" s="77">
        <v>37.407129373848989</v>
      </c>
      <c r="Q69" s="77">
        <v>23.639999999999997</v>
      </c>
      <c r="R69" s="80">
        <v>17.200000000000003</v>
      </c>
      <c r="S69" s="80">
        <v>0</v>
      </c>
      <c r="T69" s="78">
        <f>SUMPRODUCT(LTA!F69:AJ69,LTA!F$101:AJ$101,LTA!F$105:AJ$105)</f>
        <v>57.84</v>
      </c>
      <c r="U69" s="78">
        <f>SUMPRODUCT(LTA!F69:AJ69,LTA!F$102:AJ$102,LTA!F$105:AJ$105)</f>
        <v>326.46999999999997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-122</v>
      </c>
      <c r="AA69" s="117">
        <f>STOA!J69</f>
        <v>0.36</v>
      </c>
      <c r="AB69" s="117">
        <f>-STOA!P69</f>
        <v>0</v>
      </c>
      <c r="AC69">
        <f t="shared" si="3"/>
        <v>12.019675913878412</v>
      </c>
      <c r="AD69">
        <f t="shared" si="4"/>
        <v>1068.5918929186985</v>
      </c>
      <c r="AE69">
        <f>'IDT-1'!F69</f>
        <v>0</v>
      </c>
      <c r="AF69" s="26"/>
      <c r="AG69">
        <f t="shared" si="5"/>
        <v>1068.5918929186985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6.3189000000000002</v>
      </c>
      <c r="E70">
        <f>GT_NG!T70</f>
        <v>11.127283072546231</v>
      </c>
      <c r="F70">
        <f>GT_Spot!T70</f>
        <v>0</v>
      </c>
      <c r="G70">
        <f>PPCL_NG!T70</f>
        <v>27.37182478831922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653.30929039239686</v>
      </c>
      <c r="P70" s="77">
        <v>37.407129373848989</v>
      </c>
      <c r="Q70" s="77">
        <v>23.639999999999997</v>
      </c>
      <c r="R70" s="80">
        <v>17.2</v>
      </c>
      <c r="S70" s="80">
        <v>0</v>
      </c>
      <c r="T70" s="78">
        <f>SUMPRODUCT(LTA!F70:AJ70,LTA!F$101:AJ$101,LTA!F$105:AJ$105)</f>
        <v>49.650000000000006</v>
      </c>
      <c r="U70" s="78">
        <f>SUMPRODUCT(LTA!F70:AJ70,LTA!F$102:AJ$102,LTA!F$105:AJ$105)</f>
        <v>315.19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-111</v>
      </c>
      <c r="AA70" s="117">
        <f>STOA!J70</f>
        <v>0.36</v>
      </c>
      <c r="AB70" s="117">
        <f>-STOA!P70</f>
        <v>0</v>
      </c>
      <c r="AC70">
        <f t="shared" si="3"/>
        <v>11.821369668526167</v>
      </c>
      <c r="AD70">
        <f t="shared" si="4"/>
        <v>1068.3530579585852</v>
      </c>
      <c r="AE70">
        <f>'IDT-1'!F70</f>
        <v>0</v>
      </c>
      <c r="AF70" s="26"/>
      <c r="AG70">
        <f t="shared" si="5"/>
        <v>1068.3530579585852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6.3189000000000002</v>
      </c>
      <c r="E71">
        <f>GT_NG!T71</f>
        <v>10.810974539069358</v>
      </c>
      <c r="F71">
        <f>GT_Spot!T71</f>
        <v>0</v>
      </c>
      <c r="G71">
        <f>PPCL_NG!T71</f>
        <v>27.37182478831922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672.27865159242333</v>
      </c>
      <c r="P71" s="77">
        <v>37.407129373848989</v>
      </c>
      <c r="Q71" s="77">
        <v>23.639999999999997</v>
      </c>
      <c r="R71" s="80">
        <v>12</v>
      </c>
      <c r="S71" s="80">
        <v>0</v>
      </c>
      <c r="T71" s="78">
        <f>SUMPRODUCT(LTA!F71:AJ71,LTA!F$101:AJ$101,LTA!F$105:AJ$105)</f>
        <v>38.81</v>
      </c>
      <c r="U71" s="78">
        <f>SUMPRODUCT(LTA!F71:AJ71,LTA!F$102:AJ$102,LTA!F$105:AJ$105)</f>
        <v>302.25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-97</v>
      </c>
      <c r="AA71" s="117">
        <f>STOA!J71</f>
        <v>0.36</v>
      </c>
      <c r="AB71" s="117">
        <f>-STOA!P71</f>
        <v>0</v>
      </c>
      <c r="AC71">
        <f t="shared" si="3"/>
        <v>11.606198746681066</v>
      </c>
      <c r="AD71">
        <f t="shared" si="4"/>
        <v>1072.2412815469797</v>
      </c>
      <c r="AE71">
        <f>'IDT-1'!F71</f>
        <v>0</v>
      </c>
      <c r="AF71" s="26"/>
      <c r="AG71">
        <f t="shared" si="5"/>
        <v>1072.2412815469797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6.3189000000000002</v>
      </c>
      <c r="E72">
        <f>GT_NG!T72</f>
        <v>10.810974539069358</v>
      </c>
      <c r="F72">
        <f>GT_Spot!T72</f>
        <v>0</v>
      </c>
      <c r="G72">
        <f>PPCL_NG!T72</f>
        <v>27.37182478831922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689.67389325167096</v>
      </c>
      <c r="P72" s="77">
        <v>37.407129373848989</v>
      </c>
      <c r="Q72" s="77">
        <v>23.639999999999997</v>
      </c>
      <c r="R72" s="80">
        <v>4.6399999999999997</v>
      </c>
      <c r="S72" s="80">
        <v>0</v>
      </c>
      <c r="T72" s="78">
        <f>SUMPRODUCT(LTA!F72:AJ72,LTA!F$101:AJ$101,LTA!F$105:AJ$105)</f>
        <v>29.03</v>
      </c>
      <c r="U72" s="78">
        <f>SUMPRODUCT(LTA!F72:AJ72,LTA!F$102:AJ$102,LTA!F$105:AJ$105)</f>
        <v>292.00000000000006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-78</v>
      </c>
      <c r="AA72" s="117">
        <f>STOA!J72</f>
        <v>0.36</v>
      </c>
      <c r="AB72" s="117">
        <f>-STOA!P72</f>
        <v>0</v>
      </c>
      <c r="AC72">
        <f t="shared" si="3"/>
        <v>11.393951087971713</v>
      </c>
      <c r="AD72">
        <f t="shared" si="4"/>
        <v>1076.4587708649367</v>
      </c>
      <c r="AE72">
        <f>'IDT-1'!F72</f>
        <v>0</v>
      </c>
      <c r="AF72" s="26"/>
      <c r="AG72">
        <f t="shared" si="5"/>
        <v>1076.4587708649367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6.3189000000000002</v>
      </c>
      <c r="E73">
        <f>GT_NG!T73</f>
        <v>10.810974539069358</v>
      </c>
      <c r="F73">
        <f>GT_Spot!T73</f>
        <v>0</v>
      </c>
      <c r="G73">
        <f>PPCL_NG!T73</f>
        <v>27.37182478831922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718.12035563973177</v>
      </c>
      <c r="P73" s="77">
        <v>37.407129373848989</v>
      </c>
      <c r="Q73" s="77">
        <v>23.639999999999997</v>
      </c>
      <c r="R73" s="80">
        <v>2.0099999999999993</v>
      </c>
      <c r="S73" s="80">
        <v>0</v>
      </c>
      <c r="T73" s="78">
        <f>SUMPRODUCT(LTA!F73:AJ73,LTA!F$101:AJ$101,LTA!F$105:AJ$105)</f>
        <v>21.54</v>
      </c>
      <c r="U73" s="78">
        <f>SUMPRODUCT(LTA!F73:AJ73,LTA!F$102:AJ$102,LTA!F$105:AJ$105)</f>
        <v>283.32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-78</v>
      </c>
      <c r="AA73" s="117">
        <f>STOA!J73</f>
        <v>0.36</v>
      </c>
      <c r="AB73" s="117">
        <f>-STOA!P73</f>
        <v>0</v>
      </c>
      <c r="AC73">
        <f t="shared" si="3"/>
        <v>11.478839956986647</v>
      </c>
      <c r="AD73">
        <f t="shared" si="4"/>
        <v>1086.0203443839825</v>
      </c>
      <c r="AE73">
        <f>'IDT-1'!F73</f>
        <v>0</v>
      </c>
      <c r="AF73" s="26"/>
      <c r="AG73">
        <f t="shared" si="5"/>
        <v>1086.0203443839825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6.3189000000000002</v>
      </c>
      <c r="E74">
        <f>GT_NG!T74</f>
        <v>10.810974539069358</v>
      </c>
      <c r="F74">
        <f>GT_Spot!T74</f>
        <v>0</v>
      </c>
      <c r="G74">
        <f>PPCL_NG!T74</f>
        <v>27.37182478831922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718.12035563973177</v>
      </c>
      <c r="P74" s="77">
        <v>37.407129373848989</v>
      </c>
      <c r="Q74" s="77">
        <v>23.639999999999997</v>
      </c>
      <c r="R74" s="80">
        <v>0.04</v>
      </c>
      <c r="S74" s="80">
        <v>0</v>
      </c>
      <c r="T74" s="78">
        <f>SUMPRODUCT(LTA!F74:AJ74,LTA!F$101:AJ$101,LTA!F$105:AJ$105)</f>
        <v>13.67</v>
      </c>
      <c r="U74" s="78">
        <f>SUMPRODUCT(LTA!F74:AJ74,LTA!F$102:AJ$102,LTA!F$105:AJ$105)</f>
        <v>278.01000000000005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-59</v>
      </c>
      <c r="AA74" s="117">
        <f>STOA!J74</f>
        <v>0.36</v>
      </c>
      <c r="AB74" s="117">
        <f>-STOA!P74</f>
        <v>0</v>
      </c>
      <c r="AC74">
        <f t="shared" si="3"/>
        <v>11.13244489645396</v>
      </c>
      <c r="AD74">
        <f t="shared" si="4"/>
        <v>1095.2167394445153</v>
      </c>
      <c r="AE74">
        <f>'IDT-1'!F74</f>
        <v>0</v>
      </c>
      <c r="AF74" s="26"/>
      <c r="AG74">
        <f t="shared" si="5"/>
        <v>1095.2167394445153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6.3189000000000002</v>
      </c>
      <c r="E75">
        <f>GT_NG!T75</f>
        <v>10.905531167690956</v>
      </c>
      <c r="F75">
        <f>GT_Spot!T75</f>
        <v>0</v>
      </c>
      <c r="G75">
        <f>PPCL_NG!T75</f>
        <v>27.37182478831922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715.51873871493171</v>
      </c>
      <c r="P75" s="77">
        <v>37.407129373848989</v>
      </c>
      <c r="Q75" s="77">
        <v>23.639999999999997</v>
      </c>
      <c r="R75" s="80">
        <v>0</v>
      </c>
      <c r="S75" s="80">
        <v>0</v>
      </c>
      <c r="T75" s="78">
        <f>SUMPRODUCT(LTA!F75:AJ75,LTA!F$101:AJ$101,LTA!F$105:AJ$105)</f>
        <v>6.7</v>
      </c>
      <c r="U75" s="78">
        <f>SUMPRODUCT(LTA!F75:AJ75,LTA!F$102:AJ$102,LTA!F$105:AJ$105)</f>
        <v>275.62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-54</v>
      </c>
      <c r="AA75" s="117">
        <f>STOA!J75</f>
        <v>5.1400000000000006</v>
      </c>
      <c r="AB75" s="117">
        <f>-STOA!P75</f>
        <v>0</v>
      </c>
      <c r="AC75">
        <f t="shared" si="3"/>
        <v>10.932517577792709</v>
      </c>
      <c r="AD75">
        <f t="shared" si="4"/>
        <v>1122.9196064669984</v>
      </c>
      <c r="AE75">
        <f>'IDT-1'!F75</f>
        <v>0</v>
      </c>
      <c r="AF75" s="26"/>
      <c r="AG75">
        <f t="shared" si="5"/>
        <v>1122.9196064669984</v>
      </c>
      <c r="AI75" s="75">
        <f>PXIL!J75</f>
        <v>0</v>
      </c>
      <c r="AJ75" s="75">
        <f>PXIL!P75</f>
        <v>0</v>
      </c>
      <c r="AK75" s="75">
        <f>RTM_IEX!J75</f>
        <v>9.6300000000000008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6.3189000000000002</v>
      </c>
      <c r="E76">
        <f>GT_NG!T76</f>
        <v>10.905531167690956</v>
      </c>
      <c r="F76">
        <f>GT_Spot!T76</f>
        <v>0</v>
      </c>
      <c r="G76">
        <f>PPCL_NG!T76</f>
        <v>27.37182478831922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725.10440625623187</v>
      </c>
      <c r="P76" s="77">
        <v>37.407129373848989</v>
      </c>
      <c r="Q76" s="77">
        <v>23.639999999999997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281.45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-36</v>
      </c>
      <c r="AA76" s="117">
        <f>STOA!J76</f>
        <v>5.1400000000000006</v>
      </c>
      <c r="AB76" s="117">
        <f>-STOA!P76</f>
        <v>0</v>
      </c>
      <c r="AC76">
        <f t="shared" si="3"/>
        <v>10.849409156756636</v>
      </c>
      <c r="AD76">
        <f t="shared" si="4"/>
        <v>1149.7183824293347</v>
      </c>
      <c r="AE76">
        <f>'IDT-1'!F76</f>
        <v>0</v>
      </c>
      <c r="AF76" s="26"/>
      <c r="AG76">
        <f t="shared" si="5"/>
        <v>1149.7183824293347</v>
      </c>
      <c r="AI76" s="75">
        <f>PXIL!J76</f>
        <v>0</v>
      </c>
      <c r="AJ76" s="75">
        <f>PXIL!P76</f>
        <v>0</v>
      </c>
      <c r="AK76" s="75">
        <f>RTM_IEX!J76</f>
        <v>9.6300000000000008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6.3189000000000002</v>
      </c>
      <c r="E77">
        <f>GT_NG!T77</f>
        <v>10.905531167690956</v>
      </c>
      <c r="F77">
        <f>GT_Spot!T77</f>
        <v>0</v>
      </c>
      <c r="G77">
        <f>PPCL_NG!T77</f>
        <v>27.37182478831922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726.12760438698501</v>
      </c>
      <c r="P77" s="77">
        <v>37.407129373848989</v>
      </c>
      <c r="Q77" s="77">
        <v>23.639999999999997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281.48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-21</v>
      </c>
      <c r="AA77" s="117">
        <f>STOA!J77</f>
        <v>5.1400000000000006</v>
      </c>
      <c r="AB77" s="117">
        <f>-STOA!P77</f>
        <v>0</v>
      </c>
      <c r="AC77">
        <f t="shared" si="3"/>
        <v>10.640761387474333</v>
      </c>
      <c r="AD77">
        <f t="shared" si="4"/>
        <v>1156.3502283293699</v>
      </c>
      <c r="AE77">
        <f>'IDT-1'!F77</f>
        <v>0</v>
      </c>
      <c r="AF77" s="26"/>
      <c r="AG77">
        <f t="shared" si="5"/>
        <v>1156.3502283293699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6.3189000000000002</v>
      </c>
      <c r="E78">
        <f>GT_NG!T78</f>
        <v>11.221849217638692</v>
      </c>
      <c r="F78">
        <f>GT_Spot!T78</f>
        <v>0</v>
      </c>
      <c r="G78">
        <f>PPCL_NG!T78</f>
        <v>27.37182478831922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716.41827937048492</v>
      </c>
      <c r="P78" s="77">
        <v>37.407129373848989</v>
      </c>
      <c r="Q78" s="77">
        <v>23.639999999999997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281.51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-22</v>
      </c>
      <c r="AA78" s="117">
        <f>STOA!J78</f>
        <v>5.1400000000000006</v>
      </c>
      <c r="AB78" s="117">
        <f>-STOA!P78</f>
        <v>0</v>
      </c>
      <c r="AC78">
        <f t="shared" si="3"/>
        <v>10.567245053690867</v>
      </c>
      <c r="AD78">
        <f t="shared" si="4"/>
        <v>1146.0607376966011</v>
      </c>
      <c r="AE78">
        <f>'IDT-1'!F78</f>
        <v>0</v>
      </c>
      <c r="AF78" s="26"/>
      <c r="AG78">
        <f t="shared" si="5"/>
        <v>1146.0607376966011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4.5134999999999996</v>
      </c>
      <c r="E79">
        <f>GT_NG!T79</f>
        <v>11.221849217638692</v>
      </c>
      <c r="F79">
        <f>GT_Spot!T79</f>
        <v>0</v>
      </c>
      <c r="G79">
        <f>PPCL_NG!T79</f>
        <v>27.37182478831922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688.01857695238482</v>
      </c>
      <c r="P79" s="77">
        <v>37.407129373848989</v>
      </c>
      <c r="Q79" s="77">
        <v>23.639999999999997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281.82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-15</v>
      </c>
      <c r="AA79" s="117">
        <f>STOA!J79</f>
        <v>5.23</v>
      </c>
      <c r="AB79" s="117">
        <f>-STOA!P79</f>
        <v>0</v>
      </c>
      <c r="AC79">
        <f t="shared" si="3"/>
        <v>10.242813259756218</v>
      </c>
      <c r="AD79">
        <f t="shared" si="4"/>
        <v>1123.5800670724354</v>
      </c>
      <c r="AE79">
        <f>'IDT-1'!F79</f>
        <v>0</v>
      </c>
      <c r="AF79" s="26"/>
      <c r="AG79">
        <f t="shared" si="5"/>
        <v>1123.5800670724354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3.6108000000000002</v>
      </c>
      <c r="E80">
        <f>GT_NG!T80</f>
        <v>11.221849217638692</v>
      </c>
      <c r="F80">
        <f>GT_Spot!T80</f>
        <v>0</v>
      </c>
      <c r="G80">
        <f>PPCL_NG!T80</f>
        <v>27.37182478831922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671.91618312238472</v>
      </c>
      <c r="P80" s="77">
        <v>37.407129373848989</v>
      </c>
      <c r="Q80" s="77">
        <v>23.639999999999997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282.27000000000004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</v>
      </c>
      <c r="AA80" s="117">
        <f>STOA!J80</f>
        <v>5.23</v>
      </c>
      <c r="AB80" s="117">
        <f>-STOA!P80</f>
        <v>0</v>
      </c>
      <c r="AC80">
        <f t="shared" si="3"/>
        <v>10.026103413874655</v>
      </c>
      <c r="AD80">
        <f t="shared" si="4"/>
        <v>1115.2416830883171</v>
      </c>
      <c r="AE80">
        <f>'IDT-1'!F80</f>
        <v>0</v>
      </c>
      <c r="AF80" s="26"/>
      <c r="AG80">
        <f t="shared" si="5"/>
        <v>1115.2416830883171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3.6108000000000002</v>
      </c>
      <c r="E81">
        <f>GT_NG!T81</f>
        <v>11.221849217638692</v>
      </c>
      <c r="F81">
        <f>GT_Spot!T81</f>
        <v>0</v>
      </c>
      <c r="G81">
        <f>PPCL_NG!T81</f>
        <v>27.37182478831922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655.38835032058489</v>
      </c>
      <c r="P81" s="77">
        <v>37.407129373848989</v>
      </c>
      <c r="Q81" s="77">
        <v>23.639999999999997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282.70999999999998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-8</v>
      </c>
      <c r="AA81" s="117">
        <f>STOA!J81</f>
        <v>5.23</v>
      </c>
      <c r="AB81" s="117">
        <f>-STOA!P81</f>
        <v>0</v>
      </c>
      <c r="AC81">
        <f t="shared" si="3"/>
        <v>9.8934086127410108</v>
      </c>
      <c r="AD81">
        <f t="shared" si="4"/>
        <v>1098.2865450876507</v>
      </c>
      <c r="AE81">
        <f>'IDT-1'!F81</f>
        <v>0</v>
      </c>
      <c r="AF81" s="26"/>
      <c r="AG81">
        <f t="shared" si="5"/>
        <v>1098.2865450876507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3.6108000000000002</v>
      </c>
      <c r="E82">
        <f>GT_NG!T82</f>
        <v>11.53442259761839</v>
      </c>
      <c r="F82">
        <f>GT_Spot!T82</f>
        <v>0</v>
      </c>
      <c r="G82">
        <f>PPCL_NG!T82</f>
        <v>27.37182478831922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645.61481298608487</v>
      </c>
      <c r="P82" s="77">
        <v>37.407129373848989</v>
      </c>
      <c r="Q82" s="77">
        <v>23.639999999999997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283.05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-29</v>
      </c>
      <c r="AA82" s="117">
        <f>STOA!J82</f>
        <v>5.23</v>
      </c>
      <c r="AB82" s="117">
        <f>-STOA!P82</f>
        <v>0</v>
      </c>
      <c r="AC82">
        <f t="shared" si="3"/>
        <v>9.9995848079073326</v>
      </c>
      <c r="AD82">
        <f t="shared" si="4"/>
        <v>1068.0594049379642</v>
      </c>
      <c r="AE82">
        <f>'IDT-1'!F82</f>
        <v>0</v>
      </c>
      <c r="AF82" s="26"/>
      <c r="AG82">
        <f t="shared" si="5"/>
        <v>1068.0594049379642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3.6108000000000002</v>
      </c>
      <c r="E83">
        <f>GT_NG!T83</f>
        <v>11.53442259761839</v>
      </c>
      <c r="F83">
        <f>GT_Spot!T83</f>
        <v>0</v>
      </c>
      <c r="G83">
        <f>PPCL_NG!T83</f>
        <v>27.37182478831922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633.15283721488493</v>
      </c>
      <c r="P83" s="77">
        <v>37.407129373848989</v>
      </c>
      <c r="Q83" s="77">
        <v>23.639999999999997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282.96999999999997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-20</v>
      </c>
      <c r="AA83" s="117">
        <f>STOA!J83</f>
        <v>5.33</v>
      </c>
      <c r="AB83" s="117">
        <f>-STOA!P83</f>
        <v>0</v>
      </c>
      <c r="AC83">
        <f t="shared" si="3"/>
        <v>10.076536099086875</v>
      </c>
      <c r="AD83">
        <f t="shared" si="4"/>
        <v>1034.5404778755844</v>
      </c>
      <c r="AE83">
        <f>'IDT-1'!F83</f>
        <v>-37.25</v>
      </c>
      <c r="AF83" s="26"/>
      <c r="AG83">
        <f t="shared" si="5"/>
        <v>997.29047787558443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4.5134999999999996</v>
      </c>
      <c r="E84">
        <f>GT_NG!T84</f>
        <v>11.53442259761839</v>
      </c>
      <c r="F84">
        <f>GT_Spot!T84</f>
        <v>0</v>
      </c>
      <c r="G84">
        <f>PPCL_NG!T84</f>
        <v>27.37182478831922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633.15283721488493</v>
      </c>
      <c r="P84" s="77">
        <v>37.407129373848989</v>
      </c>
      <c r="Q84" s="77">
        <v>23.639999999999997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282.90999999999997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5.33</v>
      </c>
      <c r="AB84" s="117">
        <f>-STOA!P84</f>
        <v>0</v>
      </c>
      <c r="AC84">
        <f t="shared" si="3"/>
        <v>10.083951859086875</v>
      </c>
      <c r="AD84">
        <f t="shared" si="4"/>
        <v>1035.3757621155846</v>
      </c>
      <c r="AE84">
        <f>'IDT-1'!F84</f>
        <v>-62.061999999999998</v>
      </c>
      <c r="AF84" s="26"/>
      <c r="AG84">
        <f t="shared" si="5"/>
        <v>973.31376211558461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4.5134999999999996</v>
      </c>
      <c r="E85">
        <f>GT_NG!T85</f>
        <v>11.53442259761839</v>
      </c>
      <c r="F85">
        <f>GT_Spot!T85</f>
        <v>0</v>
      </c>
      <c r="G85">
        <f>PPCL_NG!T85</f>
        <v>27.37182478831922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635.18205720768492</v>
      </c>
      <c r="P85" s="77">
        <v>37.407129373848989</v>
      </c>
      <c r="Q85" s="77">
        <v>23.639999999999997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282.78999999999996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-23</v>
      </c>
      <c r="AA85" s="117">
        <f>STOA!J85</f>
        <v>5.33</v>
      </c>
      <c r="AB85" s="117">
        <f>-STOA!P85</f>
        <v>0</v>
      </c>
      <c r="AC85">
        <f t="shared" si="3"/>
        <v>10.216168652812055</v>
      </c>
      <c r="AD85">
        <f t="shared" si="4"/>
        <v>1024.1527653146595</v>
      </c>
      <c r="AE85">
        <f>'IDT-1'!F85</f>
        <v>-97</v>
      </c>
      <c r="AF85" s="26"/>
      <c r="AG85">
        <f t="shared" si="5"/>
        <v>927.15276531465952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5.4161999999999999</v>
      </c>
      <c r="E86">
        <f>GT_NG!T86</f>
        <v>11.53442259761839</v>
      </c>
      <c r="F86">
        <f>GT_Spot!T86</f>
        <v>0</v>
      </c>
      <c r="G86">
        <f>PPCL_NG!T86</f>
        <v>27.37182478831922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635.16618429608479</v>
      </c>
      <c r="P86" s="77">
        <v>37.407129373848989</v>
      </c>
      <c r="Q86" s="77">
        <v>23.639999999999997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282.7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-80</v>
      </c>
      <c r="AA86" s="117">
        <f>STOA!J86</f>
        <v>5.33</v>
      </c>
      <c r="AB86" s="117">
        <f>-STOA!P86</f>
        <v>0</v>
      </c>
      <c r="AC86">
        <f t="shared" si="3"/>
        <v>10.729233999955108</v>
      </c>
      <c r="AD86">
        <f t="shared" si="4"/>
        <v>967.43652705591637</v>
      </c>
      <c r="AE86">
        <f>'IDT-1'!F86</f>
        <v>-80</v>
      </c>
      <c r="AF86" s="26"/>
      <c r="AG86">
        <f t="shared" si="5"/>
        <v>887.43652705591637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6.3189000000000002</v>
      </c>
      <c r="E87">
        <f>GT_NG!T87</f>
        <v>11.53442259761839</v>
      </c>
      <c r="F87">
        <f>GT_Spot!T87</f>
        <v>0</v>
      </c>
      <c r="G87">
        <f>PPCL_NG!T87</f>
        <v>27.37182478831922</v>
      </c>
      <c r="H87">
        <f>PPCL_Spot!T87</f>
        <v>0</v>
      </c>
      <c r="I87">
        <f>Bawana_NG!T87</f>
        <v>57.27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626.42095187771861</v>
      </c>
      <c r="P87" s="77">
        <v>37.407129373848989</v>
      </c>
      <c r="Q87" s="77">
        <v>23.639999999999997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282.83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-196</v>
      </c>
      <c r="AA87" s="117">
        <f>STOA!J87</f>
        <v>5.4499999999999993</v>
      </c>
      <c r="AB87" s="117">
        <f>-STOA!P87</f>
        <v>0</v>
      </c>
      <c r="AC87">
        <f t="shared" si="3"/>
        <v>11.539387869637164</v>
      </c>
      <c r="AD87">
        <f t="shared" si="4"/>
        <v>835.70384076786797</v>
      </c>
      <c r="AE87">
        <f>'IDT-1'!F87</f>
        <v>0</v>
      </c>
      <c r="AF87" s="26"/>
      <c r="AG87">
        <f t="shared" si="5"/>
        <v>835.70384076786797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6.3189000000000002</v>
      </c>
      <c r="E88">
        <f>GT_NG!T88</f>
        <v>11.53442259761839</v>
      </c>
      <c r="F88">
        <f>GT_Spot!T88</f>
        <v>0</v>
      </c>
      <c r="G88">
        <f>PPCL_NG!T88</f>
        <v>27.37182478831922</v>
      </c>
      <c r="H88">
        <f>PPCL_Spot!T88</f>
        <v>0</v>
      </c>
      <c r="I88">
        <f>Bawana_NG!T88</f>
        <v>57.27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623.60898100500594</v>
      </c>
      <c r="P88" s="77">
        <v>37.407129373848989</v>
      </c>
      <c r="Q88" s="77">
        <v>23.639999999999997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283.09999999999997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-176</v>
      </c>
      <c r="AA88" s="117">
        <f>STOA!J88</f>
        <v>5.4499999999999993</v>
      </c>
      <c r="AB88" s="117">
        <f>-STOA!P88</f>
        <v>0</v>
      </c>
      <c r="AC88">
        <f t="shared" si="3"/>
        <v>11.339455975513387</v>
      </c>
      <c r="AD88">
        <f t="shared" si="4"/>
        <v>853.36180178927907</v>
      </c>
      <c r="AE88">
        <f>'IDT-1'!F88</f>
        <v>-20</v>
      </c>
      <c r="AF88" s="26"/>
      <c r="AG88">
        <f t="shared" si="5"/>
        <v>833.36180178927907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6.3189000000000002</v>
      </c>
      <c r="E89">
        <f>GT_NG!T89</f>
        <v>11.53442259761839</v>
      </c>
      <c r="F89">
        <f>GT_Spot!T89</f>
        <v>0</v>
      </c>
      <c r="G89">
        <f>PPCL_NG!T89</f>
        <v>27.37182478831922</v>
      </c>
      <c r="H89">
        <f>PPCL_Spot!T89</f>
        <v>0</v>
      </c>
      <c r="I89">
        <f>Bawana_NG!T89</f>
        <v>57.27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626.13922908767029</v>
      </c>
      <c r="P89" s="77">
        <v>37.407129373848989</v>
      </c>
      <c r="Q89" s="77">
        <v>23.639999999999997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283.45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-205</v>
      </c>
      <c r="AA89" s="117">
        <f>STOA!J89</f>
        <v>5.4499999999999993</v>
      </c>
      <c r="AB89" s="117">
        <f>-STOA!P89</f>
        <v>0</v>
      </c>
      <c r="AC89">
        <f t="shared" si="3"/>
        <v>11.622267856784497</v>
      </c>
      <c r="AD89">
        <f t="shared" si="4"/>
        <v>826.95923799067236</v>
      </c>
      <c r="AE89">
        <f>'IDT-1'!F89</f>
        <v>0</v>
      </c>
      <c r="AF89" s="26"/>
      <c r="AG89">
        <f t="shared" si="5"/>
        <v>826.95923799067236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6.3189000000000002</v>
      </c>
      <c r="E90">
        <f>GT_NG!T90</f>
        <v>11.53442259761839</v>
      </c>
      <c r="F90">
        <f>GT_Spot!T90</f>
        <v>0</v>
      </c>
      <c r="G90">
        <f>PPCL_NG!T90</f>
        <v>27.37182478831922</v>
      </c>
      <c r="H90">
        <f>PPCL_Spot!T90</f>
        <v>0</v>
      </c>
      <c r="I90">
        <f>Bawana_NG!T90</f>
        <v>57.27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622.40437351647029</v>
      </c>
      <c r="P90" s="77">
        <v>37.407129373848989</v>
      </c>
      <c r="Q90" s="77">
        <v>23.639999999999997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283.77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-218</v>
      </c>
      <c r="AA90" s="117">
        <f>STOA!J90</f>
        <v>5.4499999999999993</v>
      </c>
      <c r="AB90" s="117">
        <f>-STOA!P90</f>
        <v>0</v>
      </c>
      <c r="AC90">
        <f t="shared" si="3"/>
        <v>11.707632785546478</v>
      </c>
      <c r="AD90">
        <f t="shared" si="4"/>
        <v>810.45901749071038</v>
      </c>
      <c r="AE90">
        <f>'IDT-1'!F90</f>
        <v>0</v>
      </c>
      <c r="AF90" s="26"/>
      <c r="AG90">
        <f t="shared" si="5"/>
        <v>810.45901749071038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6.3189000000000002</v>
      </c>
      <c r="E91">
        <f>GT_NG!T91</f>
        <v>11.53442259761839</v>
      </c>
      <c r="F91">
        <f>GT_Spot!T91</f>
        <v>0</v>
      </c>
      <c r="G91">
        <f>PPCL_NG!T91</f>
        <v>27.37182478831922</v>
      </c>
      <c r="H91">
        <f>PPCL_Spot!T91</f>
        <v>0</v>
      </c>
      <c r="I91">
        <f>Bawana_NG!T91</f>
        <v>57.27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616.982924336922</v>
      </c>
      <c r="P91" s="77">
        <v>37.407129373848989</v>
      </c>
      <c r="Q91" s="77">
        <v>23.639999999999997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283.51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-181</v>
      </c>
      <c r="AA91" s="117">
        <f>STOA!J91</f>
        <v>5.4499999999999993</v>
      </c>
      <c r="AB91" s="117">
        <f>-STOA!P91</f>
        <v>0</v>
      </c>
      <c r="AC91">
        <f t="shared" si="3"/>
        <v>11.773051690554993</v>
      </c>
      <c r="AD91">
        <f t="shared" si="4"/>
        <v>791.71214940615357</v>
      </c>
      <c r="AE91">
        <f>'IDT-1'!F91</f>
        <v>0</v>
      </c>
      <c r="AF91" s="26"/>
      <c r="AG91">
        <f t="shared" si="5"/>
        <v>791.71214940615357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6.3189000000000002</v>
      </c>
      <c r="E92">
        <f>GT_NG!T92</f>
        <v>11.53442259761839</v>
      </c>
      <c r="F92">
        <f>GT_Spot!T92</f>
        <v>0</v>
      </c>
      <c r="G92">
        <f>PPCL_NG!T92</f>
        <v>27.37182478831922</v>
      </c>
      <c r="H92">
        <f>PPCL_Spot!T92</f>
        <v>0</v>
      </c>
      <c r="I92">
        <f>Bawana_NG!T92</f>
        <v>57.27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616.98194381325288</v>
      </c>
      <c r="P92" s="77">
        <v>37.407129373848989</v>
      </c>
      <c r="Q92" s="77">
        <v>23.639999999999997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279.77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-248</v>
      </c>
      <c r="AA92" s="117">
        <f>STOA!J92</f>
        <v>5.4499999999999993</v>
      </c>
      <c r="AB92" s="117">
        <f>-STOA!P92</f>
        <v>0</v>
      </c>
      <c r="AC92">
        <f t="shared" si="3"/>
        <v>11.935449867435</v>
      </c>
      <c r="AD92">
        <f t="shared" si="4"/>
        <v>765.8087707056045</v>
      </c>
      <c r="AE92">
        <f>'IDT-1'!F92</f>
        <v>0</v>
      </c>
      <c r="AF92" s="26"/>
      <c r="AG92">
        <f t="shared" si="5"/>
        <v>765.8087707056045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4.8144</v>
      </c>
      <c r="E93">
        <f>GT_NG!T93</f>
        <v>11.53442259761839</v>
      </c>
      <c r="F93">
        <f>GT_Spot!T93</f>
        <v>0</v>
      </c>
      <c r="G93">
        <f>PPCL_NG!T93</f>
        <v>27.37182478831922</v>
      </c>
      <c r="H93">
        <f>PPCL_Spot!T93</f>
        <v>0</v>
      </c>
      <c r="I93">
        <f>Bawana_NG!T93</f>
        <v>57.27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610.71989918935287</v>
      </c>
      <c r="P93" s="77">
        <v>37.407129373848989</v>
      </c>
      <c r="Q93" s="77">
        <v>23.639999999999997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279.26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-269</v>
      </c>
      <c r="AA93" s="117">
        <f>STOA!J93</f>
        <v>5.4499999999999993</v>
      </c>
      <c r="AB93" s="117">
        <f>-STOA!P93</f>
        <v>0</v>
      </c>
      <c r="AC93">
        <f t="shared" si="3"/>
        <v>11.960275677488829</v>
      </c>
      <c r="AD93">
        <f t="shared" si="4"/>
        <v>746.50740027165057</v>
      </c>
      <c r="AE93">
        <f>'IDT-1'!F93</f>
        <v>0</v>
      </c>
      <c r="AF93" s="26"/>
      <c r="AG93">
        <f t="shared" si="5"/>
        <v>746.50740027165057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4.8144</v>
      </c>
      <c r="E94">
        <f>GT_NG!T94</f>
        <v>11.53442259761839</v>
      </c>
      <c r="F94">
        <f>GT_Spot!T94</f>
        <v>0</v>
      </c>
      <c r="G94">
        <f>PPCL_NG!T94</f>
        <v>27.37182478831922</v>
      </c>
      <c r="H94">
        <f>PPCL_Spot!T94</f>
        <v>0</v>
      </c>
      <c r="I94">
        <f>Bawana_NG!T94</f>
        <v>57.27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610.66111030855291</v>
      </c>
      <c r="P94" s="77">
        <v>37.407129373848989</v>
      </c>
      <c r="Q94" s="77">
        <v>23.639999999999997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278.95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-291</v>
      </c>
      <c r="AA94" s="117">
        <f>STOA!J94</f>
        <v>5.4499999999999993</v>
      </c>
      <c r="AB94" s="117">
        <f>-STOA!P94</f>
        <v>0</v>
      </c>
      <c r="AC94">
        <f t="shared" si="3"/>
        <v>12.152349140826086</v>
      </c>
      <c r="AD94">
        <f t="shared" si="4"/>
        <v>723.94653792751342</v>
      </c>
      <c r="AE94">
        <f>'IDT-1'!F94</f>
        <v>0</v>
      </c>
      <c r="AF94" s="26"/>
      <c r="AG94">
        <f t="shared" si="5"/>
        <v>723.94653792751342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4.8144</v>
      </c>
      <c r="E95">
        <f>GT_NG!T95</f>
        <v>11.53442259761839</v>
      </c>
      <c r="F95">
        <f>GT_Spot!T95</f>
        <v>0</v>
      </c>
      <c r="G95">
        <f>PPCL_NG!T95</f>
        <v>27.37182478831922</v>
      </c>
      <c r="H95">
        <f>PPCL_Spot!T95</f>
        <v>0</v>
      </c>
      <c r="I95">
        <f>Bawana_NG!T95</f>
        <v>57.27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610.66111030855291</v>
      </c>
      <c r="P95" s="77">
        <v>37.407129373848989</v>
      </c>
      <c r="Q95" s="77">
        <v>23.639999999999997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278.56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-319</v>
      </c>
      <c r="AA95" s="117">
        <f>STOA!J95</f>
        <v>5.54</v>
      </c>
      <c r="AB95" s="117">
        <f>-STOA!P95</f>
        <v>0</v>
      </c>
      <c r="AC95">
        <f t="shared" si="3"/>
        <v>12.309515436225599</v>
      </c>
      <c r="AD95">
        <f t="shared" si="4"/>
        <v>705.48937163211372</v>
      </c>
      <c r="AE95">
        <f>'IDT-1'!F95</f>
        <v>0</v>
      </c>
      <c r="AF95" s="26"/>
      <c r="AG95">
        <f t="shared" si="5"/>
        <v>705.48937163211372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4.8144</v>
      </c>
      <c r="E96">
        <f>GT_NG!T96</f>
        <v>11.53442259761839</v>
      </c>
      <c r="F96">
        <f>GT_Spot!T96</f>
        <v>0</v>
      </c>
      <c r="G96">
        <f>PPCL_NG!T96</f>
        <v>27.37182478831922</v>
      </c>
      <c r="H96">
        <f>PPCL_Spot!T96</f>
        <v>0</v>
      </c>
      <c r="I96">
        <f>Bawana_NG!T96</f>
        <v>57.27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610.66309262384391</v>
      </c>
      <c r="P96" s="77">
        <v>37.407129373848989</v>
      </c>
      <c r="Q96" s="77">
        <v>23.639999999999997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278.70999999999998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-339</v>
      </c>
      <c r="AA96" s="117">
        <f>STOA!J96</f>
        <v>5.54</v>
      </c>
      <c r="AB96" s="117">
        <f>-STOA!P96</f>
        <v>0</v>
      </c>
      <c r="AC96">
        <f t="shared" si="3"/>
        <v>12.532806068655045</v>
      </c>
      <c r="AD96">
        <f t="shared" si="4"/>
        <v>680.41806331497548</v>
      </c>
      <c r="AE96">
        <f>'IDT-1'!F96</f>
        <v>0</v>
      </c>
      <c r="AF96" s="26"/>
      <c r="AG96">
        <f t="shared" si="5"/>
        <v>680.41806331497548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4.8144</v>
      </c>
      <c r="E97">
        <f>GT_NG!T97</f>
        <v>11.53442259761839</v>
      </c>
      <c r="F97">
        <f>GT_Spot!T97</f>
        <v>0</v>
      </c>
      <c r="G97">
        <f>PPCL_NG!T97</f>
        <v>27.37182478831922</v>
      </c>
      <c r="H97">
        <f>PPCL_Spot!T97</f>
        <v>0</v>
      </c>
      <c r="I97">
        <f>Bawana_NG!T97</f>
        <v>57.27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610.68078075801259</v>
      </c>
      <c r="P97" s="77">
        <v>37.407129373848989</v>
      </c>
      <c r="Q97" s="77">
        <v>23.639999999999997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279.05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-359</v>
      </c>
      <c r="AA97" s="117">
        <f>STOA!J97</f>
        <v>5.54</v>
      </c>
      <c r="AB97" s="117">
        <f>-STOA!P97</f>
        <v>0</v>
      </c>
      <c r="AC97">
        <f t="shared" si="3"/>
        <v>12.491563086624751</v>
      </c>
      <c r="AD97">
        <f t="shared" si="4"/>
        <v>685.81699443117429</v>
      </c>
      <c r="AE97">
        <f>'IDT-1'!F97</f>
        <v>0</v>
      </c>
      <c r="AF97" s="26"/>
      <c r="AG97">
        <f t="shared" si="5"/>
        <v>685.81699443117429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4.8144</v>
      </c>
      <c r="E98">
        <f>GT_NG!T98</f>
        <v>11.53442259761839</v>
      </c>
      <c r="F98">
        <f>GT_Spot!T98</f>
        <v>0</v>
      </c>
      <c r="G98">
        <f>PPCL_NG!T98</f>
        <v>27.37182478831922</v>
      </c>
      <c r="H98">
        <f>PPCL_Spot!T98</f>
        <v>0</v>
      </c>
      <c r="I98">
        <f>Bawana_NG!T98</f>
        <v>57.27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610.68294016729908</v>
      </c>
      <c r="P98" s="77">
        <v>37.407129373848989</v>
      </c>
      <c r="Q98" s="77">
        <v>23.639999999999997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279.37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-377</v>
      </c>
      <c r="AA98" s="117">
        <f>STOA!J98</f>
        <v>5.54</v>
      </c>
      <c r="AB98" s="117">
        <f>-STOA!P98</f>
        <v>0</v>
      </c>
      <c r="AC98">
        <f t="shared" si="3"/>
        <v>12.654204384825992</v>
      </c>
      <c r="AD98">
        <f t="shared" si="4"/>
        <v>667.9765125422598</v>
      </c>
      <c r="AE98">
        <f>'IDT-1'!F98</f>
        <v>0</v>
      </c>
      <c r="AF98" s="26"/>
      <c r="AG98">
        <f t="shared" si="5"/>
        <v>667.9765125422598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0.13232077499999997</v>
      </c>
      <c r="E99">
        <f t="shared" si="6"/>
        <v>0.27202622404489962</v>
      </c>
      <c r="F99">
        <f t="shared" si="6"/>
        <v>0</v>
      </c>
      <c r="G99">
        <f t="shared" si="6"/>
        <v>0.65166740816054414</v>
      </c>
      <c r="H99">
        <f t="shared" si="6"/>
        <v>0</v>
      </c>
      <c r="I99">
        <f t="shared" si="6"/>
        <v>1.5259029129795565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14.51912956570153</v>
      </c>
      <c r="P99" s="77">
        <f t="shared" si="6"/>
        <v>0.89778545810312882</v>
      </c>
      <c r="Q99" s="77">
        <f t="shared" si="6"/>
        <v>0.56736000000000064</v>
      </c>
      <c r="R99" s="80">
        <f>SUM(R3:R98)/4000</f>
        <v>0.17137449966375257</v>
      </c>
      <c r="S99" s="80">
        <f t="shared" si="6"/>
        <v>0</v>
      </c>
      <c r="T99" s="78">
        <f t="shared" si="6"/>
        <v>0.89112500000000039</v>
      </c>
      <c r="U99" s="78">
        <f t="shared" si="6"/>
        <v>7.2963149999999972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-3.8251400000000002</v>
      </c>
      <c r="AA99" s="117">
        <f t="shared" si="6"/>
        <v>8.3160000000000039E-2</v>
      </c>
      <c r="AB99" s="117">
        <f t="shared" si="6"/>
        <v>0</v>
      </c>
      <c r="AC99">
        <f t="shared" si="6"/>
        <v>0.27877685725724127</v>
      </c>
      <c r="AD99">
        <f t="shared" si="6"/>
        <v>22.214534986396171</v>
      </c>
      <c r="AE99">
        <f t="shared" si="6"/>
        <v>-7.8878500000000004E-2</v>
      </c>
      <c r="AG99">
        <f t="shared" si="6"/>
        <v>22.135656486396172</v>
      </c>
      <c r="AI99">
        <f t="shared" si="6"/>
        <v>0</v>
      </c>
      <c r="AJ99">
        <f t="shared" si="6"/>
        <v>0</v>
      </c>
      <c r="AK99">
        <f t="shared" si="6"/>
        <v>5.7784999999999996E-2</v>
      </c>
      <c r="AL99">
        <f t="shared" si="6"/>
        <v>-0.74750000000000005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44977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1.0206</v>
      </c>
      <c r="E3">
        <f>GT_NG!S3</f>
        <v>1.9388313486568818</v>
      </c>
      <c r="F3">
        <f>GT_Spot!S3</f>
        <v>0</v>
      </c>
      <c r="G3">
        <f>PPCL_NG!S3</f>
        <v>43.022868191212751</v>
      </c>
      <c r="H3">
        <f>PPCL_Spot!S3</f>
        <v>0</v>
      </c>
      <c r="I3">
        <f>Bawana_NG!S3</f>
        <v>13.923535692351297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72.96547278121713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1.1933795105182552</v>
      </c>
      <c r="AD3">
        <f>SUM(B3:AB3,AI3:AR3)-AC3</f>
        <v>134.41792850291984</v>
      </c>
      <c r="AE3">
        <f>'IDT-1'!E3</f>
        <v>0</v>
      </c>
      <c r="AF3" s="26"/>
      <c r="AG3">
        <f>SUM(AD3:AF3)+AT3</f>
        <v>134.41792850291984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1.0206</v>
      </c>
      <c r="E4">
        <f>GT_NG!S4</f>
        <v>1.9388313486568818</v>
      </c>
      <c r="F4">
        <f>GT_Spot!S4</f>
        <v>0</v>
      </c>
      <c r="G4">
        <f>PPCL_NG!S4</f>
        <v>43.022868191212751</v>
      </c>
      <c r="H4">
        <f>PPCL_Spot!S4</f>
        <v>0</v>
      </c>
      <c r="I4">
        <f>Bawana_NG!S4</f>
        <v>13.923535692351297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72.955626632267141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1.1932928644074952</v>
      </c>
      <c r="AD4">
        <f t="shared" ref="AD4:AD67" si="1">SUM(B4:AB4,AI4:AR4)-AC4</f>
        <v>134.40816900008059</v>
      </c>
      <c r="AE4">
        <f>'IDT-1'!E4</f>
        <v>0</v>
      </c>
      <c r="AF4" s="26"/>
      <c r="AG4">
        <f t="shared" ref="AG4:AG67" si="2">SUM(AD4:AF4)+AT4</f>
        <v>134.40816900008059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0.82619999999999993</v>
      </c>
      <c r="E5">
        <f>GT_NG!S5</f>
        <v>1.9865965106618666</v>
      </c>
      <c r="F5">
        <f>GT_Spot!S5</f>
        <v>0</v>
      </c>
      <c r="G5">
        <f>PPCL_NG!S5</f>
        <v>43.022868191212751</v>
      </c>
      <c r="H5">
        <f>PPCL_Spot!S5</f>
        <v>0</v>
      </c>
      <c r="I5">
        <f>Bawana_NG!S5</f>
        <v>19.22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73.035485221908303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1.6832204954390557</v>
      </c>
      <c r="AD5">
        <f t="shared" si="1"/>
        <v>89.147929428343872</v>
      </c>
      <c r="AE5">
        <f>'IDT-1'!E5</f>
        <v>0</v>
      </c>
      <c r="AF5" s="26"/>
      <c r="AG5">
        <f t="shared" si="2"/>
        <v>89.147929428343872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-50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0.82619999999999993</v>
      </c>
      <c r="E6">
        <f>GT_NG!S6</f>
        <v>1.9865965106618666</v>
      </c>
      <c r="F6">
        <f>GT_Spot!S6</f>
        <v>0</v>
      </c>
      <c r="G6">
        <f>PPCL_NG!S6</f>
        <v>43.022868191212751</v>
      </c>
      <c r="H6">
        <f>PPCL_Spot!S6</f>
        <v>0</v>
      </c>
      <c r="I6">
        <f>Bawana_NG!S6</f>
        <v>19.22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73.085518437109997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1.6836607877328307</v>
      </c>
      <c r="AD6">
        <f t="shared" si="1"/>
        <v>89.197522351251791</v>
      </c>
      <c r="AE6">
        <f>'IDT-1'!E6</f>
        <v>0</v>
      </c>
      <c r="AF6" s="26"/>
      <c r="AG6">
        <f t="shared" si="2"/>
        <v>89.197522351251791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-50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0.82619999999999993</v>
      </c>
      <c r="E7">
        <f>GT_NG!S7</f>
        <v>1.9865965106618666</v>
      </c>
      <c r="F7">
        <f>GT_Spot!S7</f>
        <v>0</v>
      </c>
      <c r="G7">
        <f>PPCL_NG!S7</f>
        <v>43.022868191212751</v>
      </c>
      <c r="H7">
        <f>PPCL_Spot!S7</f>
        <v>0</v>
      </c>
      <c r="I7">
        <f>Bawana_NG!S7</f>
        <v>19.22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73.125675005654315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1.7284048031469974</v>
      </c>
      <c r="AD7">
        <f t="shared" si="1"/>
        <v>84.192934904381943</v>
      </c>
      <c r="AE7">
        <f>'IDT-1'!E7</f>
        <v>0</v>
      </c>
      <c r="AF7" s="26"/>
      <c r="AG7">
        <f t="shared" si="2"/>
        <v>84.192934904381943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0.82619999999999993</v>
      </c>
      <c r="E8">
        <f>GT_NG!S8</f>
        <v>1.9865965106618666</v>
      </c>
      <c r="F8">
        <f>GT_Spot!S8</f>
        <v>0</v>
      </c>
      <c r="G8">
        <f>PPCL_NG!S8</f>
        <v>43.022868191212751</v>
      </c>
      <c r="H8">
        <f>PPCL_Spot!S8</f>
        <v>0</v>
      </c>
      <c r="I8">
        <f>Bawana_NG!S8</f>
        <v>19.22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73.135686524007113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1.728492904508502</v>
      </c>
      <c r="AD8">
        <f t="shared" si="1"/>
        <v>84.202858321373242</v>
      </c>
      <c r="AE8">
        <f>'IDT-1'!E8</f>
        <v>0</v>
      </c>
      <c r="AF8" s="26"/>
      <c r="AG8">
        <f t="shared" si="2"/>
        <v>84.202858321373242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0.82619999999999993</v>
      </c>
      <c r="E9">
        <f>GT_NG!S9</f>
        <v>1.9865965106618666</v>
      </c>
      <c r="F9">
        <f>GT_Spot!S9</f>
        <v>0</v>
      </c>
      <c r="G9">
        <f>PPCL_NG!S9</f>
        <v>43.022868191212751</v>
      </c>
      <c r="H9">
        <f>PPCL_Spot!S9</f>
        <v>0</v>
      </c>
      <c r="I9">
        <f>Bawana_NG!S9</f>
        <v>19.22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73.155890487762932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1.7286706993895531</v>
      </c>
      <c r="AD9">
        <f t="shared" si="1"/>
        <v>84.222884490248006</v>
      </c>
      <c r="AE9">
        <f>'IDT-1'!E9</f>
        <v>0</v>
      </c>
      <c r="AF9" s="26"/>
      <c r="AG9">
        <f t="shared" si="2"/>
        <v>84.222884490248006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0.82619999999999993</v>
      </c>
      <c r="E10">
        <f>GT_NG!S10</f>
        <v>1.9865965106618666</v>
      </c>
      <c r="F10">
        <f>GT_Spot!S10</f>
        <v>0</v>
      </c>
      <c r="G10">
        <f>PPCL_NG!S10</f>
        <v>43.022868191212751</v>
      </c>
      <c r="H10">
        <f>PPCL_Spot!S10</f>
        <v>0</v>
      </c>
      <c r="I10">
        <f>Bawana_NG!S10</f>
        <v>19.22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73.155878025218612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1.7730612273301396</v>
      </c>
      <c r="AD10">
        <f t="shared" si="1"/>
        <v>79.17848149976308</v>
      </c>
      <c r="AE10">
        <f>'IDT-1'!E10</f>
        <v>0</v>
      </c>
      <c r="AF10" s="26"/>
      <c r="AG10">
        <f t="shared" si="2"/>
        <v>79.17848149976308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-60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0.82619999999999993</v>
      </c>
      <c r="E11">
        <f>GT_NG!S11</f>
        <v>1.9865965106618666</v>
      </c>
      <c r="F11">
        <f>GT_Spot!S11</f>
        <v>0</v>
      </c>
      <c r="G11">
        <f>PPCL_NG!S11</f>
        <v>43.022868191212751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73.02594144110212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1.7312311429679097</v>
      </c>
      <c r="AD11">
        <f t="shared" si="1"/>
        <v>84.511283544210158</v>
      </c>
      <c r="AE11">
        <f>'IDT-1'!E11</f>
        <v>0</v>
      </c>
      <c r="AF11" s="26"/>
      <c r="AG11">
        <f t="shared" si="2"/>
        <v>84.511283544210158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0.82619999999999993</v>
      </c>
      <c r="E12">
        <f>GT_NG!S12</f>
        <v>1.9865965106618666</v>
      </c>
      <c r="F12">
        <f>GT_Spot!S12</f>
        <v>0</v>
      </c>
      <c r="G12">
        <f>PPCL_NG!S12</f>
        <v>43.022868191212751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73.025923721452941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1.7312309870349969</v>
      </c>
      <c r="AD12">
        <f t="shared" si="1"/>
        <v>84.511265980493903</v>
      </c>
      <c r="AE12">
        <f>'IDT-1'!E12</f>
        <v>0</v>
      </c>
      <c r="AF12" s="26"/>
      <c r="AG12">
        <f t="shared" si="2"/>
        <v>84.511265980493903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0.82619999999999993</v>
      </c>
      <c r="E13">
        <f>GT_NG!S13</f>
        <v>1.8548324563832734</v>
      </c>
      <c r="F13">
        <f>GT_Spot!S13</f>
        <v>0</v>
      </c>
      <c r="G13">
        <f>PPCL_NG!S13</f>
        <v>43.022868191212751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73.026092547368265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1.7300729490254001</v>
      </c>
      <c r="AD13">
        <f t="shared" si="1"/>
        <v>84.380828790140228</v>
      </c>
      <c r="AE13">
        <f>'IDT-1'!E13</f>
        <v>0</v>
      </c>
      <c r="AF13" s="26"/>
      <c r="AG13">
        <f t="shared" si="2"/>
        <v>84.380828790140228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0.82619999999999993</v>
      </c>
      <c r="E14">
        <f>GT_NG!S14</f>
        <v>1.8548324563832734</v>
      </c>
      <c r="F14">
        <f>GT_Spot!S14</f>
        <v>0</v>
      </c>
      <c r="G14">
        <f>PPCL_NG!S14</f>
        <v>43.022868191212751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73.045886495113677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1.7302471357655596</v>
      </c>
      <c r="AD14">
        <f t="shared" si="1"/>
        <v>84.400448551145459</v>
      </c>
      <c r="AE14">
        <f>'IDT-1'!E14</f>
        <v>0</v>
      </c>
      <c r="AF14" s="26"/>
      <c r="AG14">
        <f t="shared" si="2"/>
        <v>84.400448551145459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0.63179999999999992</v>
      </c>
      <c r="E15">
        <f>GT_NG!S15</f>
        <v>1.9344523470839261</v>
      </c>
      <c r="F15">
        <f>GT_Spot!S15</f>
        <v>0</v>
      </c>
      <c r="G15">
        <f>PPCL_NG!S15</f>
        <v>43.022868191212751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73.026092547368265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1.7290628840635656</v>
      </c>
      <c r="AD15">
        <f t="shared" si="1"/>
        <v>84.267058745802686</v>
      </c>
      <c r="AE15">
        <f>'IDT-1'!E15</f>
        <v>0</v>
      </c>
      <c r="AF15" s="26"/>
      <c r="AG15">
        <f t="shared" si="2"/>
        <v>84.267058745802686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0.63179999999999992</v>
      </c>
      <c r="E16">
        <f>GT_NG!S16</f>
        <v>1.9344523470839261</v>
      </c>
      <c r="F16">
        <f>GT_Spot!S16</f>
        <v>0</v>
      </c>
      <c r="G16">
        <f>PPCL_NG!S16</f>
        <v>43.022868191212751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73.026113267922682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1.7290630664044446</v>
      </c>
      <c r="AD16">
        <f t="shared" si="1"/>
        <v>84.267079284016233</v>
      </c>
      <c r="AE16">
        <f>'IDT-1'!E16</f>
        <v>0</v>
      </c>
      <c r="AF16" s="26"/>
      <c r="AG16">
        <f t="shared" si="2"/>
        <v>84.267079284016233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0.63179999999999992</v>
      </c>
      <c r="E17">
        <f>GT_NG!S17</f>
        <v>1.9344523470839261</v>
      </c>
      <c r="F17">
        <f>GT_Spot!S17</f>
        <v>0</v>
      </c>
      <c r="G17">
        <f>PPCL_NG!S17</f>
        <v>43.022868191212751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72.996121556626647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1.7287991393450395</v>
      </c>
      <c r="AD17">
        <f t="shared" si="1"/>
        <v>84.237351499779592</v>
      </c>
      <c r="AE17">
        <f>'IDT-1'!E17</f>
        <v>0</v>
      </c>
      <c r="AF17" s="26"/>
      <c r="AG17">
        <f t="shared" si="2"/>
        <v>84.237351499779592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0.63179999999999992</v>
      </c>
      <c r="E18">
        <f>GT_NG!S18</f>
        <v>1.9344523470839261</v>
      </c>
      <c r="F18">
        <f>GT_Spot!S18</f>
        <v>0</v>
      </c>
      <c r="G18">
        <f>PPCL_NG!S18</f>
        <v>43.022868191212751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73.218650110039533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1.7307573906150728</v>
      </c>
      <c r="AD18">
        <f t="shared" si="1"/>
        <v>84.457921801922467</v>
      </c>
      <c r="AE18">
        <f>'IDT-1'!E18</f>
        <v>0</v>
      </c>
      <c r="AF18" s="26"/>
      <c r="AG18">
        <f t="shared" si="2"/>
        <v>84.457921801922467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0.63179999999999992</v>
      </c>
      <c r="E19">
        <f>GT_NG!S19</f>
        <v>1.9344523470839261</v>
      </c>
      <c r="F19">
        <f>GT_Spot!S19</f>
        <v>0</v>
      </c>
      <c r="G19">
        <f>PPCL_NG!S19</f>
        <v>43.022868191212751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73.541223423753451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1.7335960357757554</v>
      </c>
      <c r="AD19">
        <f t="shared" si="1"/>
        <v>84.777656470475691</v>
      </c>
      <c r="AE19">
        <f>'IDT-1'!E19</f>
        <v>0</v>
      </c>
      <c r="AF19" s="26"/>
      <c r="AG19">
        <f t="shared" si="2"/>
        <v>84.777656470475691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0.63179999999999992</v>
      </c>
      <c r="E20">
        <f>GT_NG!S20</f>
        <v>1.9344523470839261</v>
      </c>
      <c r="F20">
        <f>GT_Spot!S20</f>
        <v>0</v>
      </c>
      <c r="G20">
        <f>PPCL_NG!S20</f>
        <v>43.022868191212751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73.56150968009176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1.7337745548315326</v>
      </c>
      <c r="AD20">
        <f t="shared" si="1"/>
        <v>84.797764207758249</v>
      </c>
      <c r="AE20">
        <f>'IDT-1'!E20</f>
        <v>0</v>
      </c>
      <c r="AF20" s="26"/>
      <c r="AG20">
        <f t="shared" si="2"/>
        <v>84.797764207758249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0.82619999999999993</v>
      </c>
      <c r="E21">
        <f>GT_NG!S21</f>
        <v>1.9344523470839261</v>
      </c>
      <c r="F21">
        <f>GT_Spot!S21</f>
        <v>0</v>
      </c>
      <c r="G21">
        <f>PPCL_NG!S21</f>
        <v>43.022868191212751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73.511531536627189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1.7350454671690443</v>
      </c>
      <c r="AD21">
        <f t="shared" si="1"/>
        <v>84.940915151956148</v>
      </c>
      <c r="AE21">
        <f>'IDT-1'!E21</f>
        <v>0</v>
      </c>
      <c r="AF21" s="26"/>
      <c r="AG21">
        <f t="shared" si="2"/>
        <v>84.940915151956148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0.82619999999999993</v>
      </c>
      <c r="E22">
        <f>GT_NG!S22</f>
        <v>1.9344523470839261</v>
      </c>
      <c r="F22">
        <f>GT_Spot!S22</f>
        <v>0</v>
      </c>
      <c r="G22">
        <f>PPCL_NG!S22</f>
        <v>43.022868191212751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73.481250192698027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1.7347789913424676</v>
      </c>
      <c r="AD22">
        <f t="shared" si="1"/>
        <v>84.91090028385355</v>
      </c>
      <c r="AE22">
        <f>'IDT-1'!E22</f>
        <v>0</v>
      </c>
      <c r="AF22" s="26"/>
      <c r="AG22">
        <f t="shared" si="2"/>
        <v>84.91090028385355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0.82619999999999993</v>
      </c>
      <c r="E23">
        <f>GT_NG!S23</f>
        <v>1.9344523470839261</v>
      </c>
      <c r="F23">
        <f>GT_Spot!S23</f>
        <v>0</v>
      </c>
      <c r="G23">
        <f>PPCL_NG!S23</f>
        <v>43.022868191212751</v>
      </c>
      <c r="H23">
        <f>PPCL_Spot!S23</f>
        <v>0</v>
      </c>
      <c r="I23">
        <f>Bawana_NG!S23</f>
        <v>18.579999999999995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73.461257820768537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1.6808764256695397</v>
      </c>
      <c r="AD23">
        <f t="shared" si="1"/>
        <v>88.883901933395663</v>
      </c>
      <c r="AE23">
        <f>'IDT-1'!E23</f>
        <v>0</v>
      </c>
      <c r="AF23" s="26"/>
      <c r="AG23">
        <f t="shared" si="2"/>
        <v>88.883901933395663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0.82619999999999993</v>
      </c>
      <c r="E24">
        <f>GT_NG!S24</f>
        <v>1.9344523470839261</v>
      </c>
      <c r="F24">
        <f>GT_Spot!S24</f>
        <v>0</v>
      </c>
      <c r="G24">
        <f>PPCL_NG!S24</f>
        <v>43.022868191212751</v>
      </c>
      <c r="H24">
        <f>PPCL_Spot!S24</f>
        <v>0</v>
      </c>
      <c r="I24">
        <f>Bawana_NG!S24</f>
        <v>17.269224482464413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74.30668645773936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1.6323907355095935</v>
      </c>
      <c r="AD24">
        <f t="shared" si="1"/>
        <v>93.467040742990875</v>
      </c>
      <c r="AE24">
        <f>'IDT-1'!E24</f>
        <v>0</v>
      </c>
      <c r="AF24" s="26"/>
      <c r="AG24">
        <f t="shared" si="2"/>
        <v>93.467040742990875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0.82619999999999993</v>
      </c>
      <c r="E25">
        <f>GT_NG!S25</f>
        <v>1.9344523470839261</v>
      </c>
      <c r="F25">
        <f>GT_Spot!S25</f>
        <v>0</v>
      </c>
      <c r="G25">
        <f>PPCL_NG!S25</f>
        <v>43.022868191212751</v>
      </c>
      <c r="H25">
        <f>PPCL_Spot!S25</f>
        <v>0</v>
      </c>
      <c r="I25">
        <f>Bawana_NG!S25</f>
        <v>17.269224482464413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72.966816743388122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1.5762092444123259</v>
      </c>
      <c r="AD25">
        <f t="shared" si="1"/>
        <v>97.1833525197369</v>
      </c>
      <c r="AE25">
        <f>'IDT-1'!E25</f>
        <v>0</v>
      </c>
      <c r="AF25" s="26"/>
      <c r="AG25">
        <f t="shared" si="2"/>
        <v>97.1833525197369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0.82619999999999993</v>
      </c>
      <c r="E26">
        <f>GT_NG!S26</f>
        <v>1.9344523470839261</v>
      </c>
      <c r="F26">
        <f>GT_Spot!S26</f>
        <v>0</v>
      </c>
      <c r="G26">
        <f>PPCL_NG!S26</f>
        <v>43.022868191212751</v>
      </c>
      <c r="H26">
        <f>PPCL_Spot!S26</f>
        <v>0</v>
      </c>
      <c r="I26">
        <f>Bawana_NG!S26</f>
        <v>17.269224482464413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73.297611743388103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1.5791202404123257</v>
      </c>
      <c r="AD26">
        <f t="shared" si="1"/>
        <v>97.511236523736869</v>
      </c>
      <c r="AE26">
        <f>'IDT-1'!E26</f>
        <v>0</v>
      </c>
      <c r="AF26" s="26"/>
      <c r="AG26">
        <f t="shared" si="2"/>
        <v>97.511236523736869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0.82619999999999993</v>
      </c>
      <c r="E27">
        <f>GT_NG!S27</f>
        <v>1.9865965106618666</v>
      </c>
      <c r="F27">
        <f>GT_Spot!S27</f>
        <v>0</v>
      </c>
      <c r="G27">
        <f>PPCL_NG!S27</f>
        <v>43.022868191212751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74.613418965552313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1.5975890371611698</v>
      </c>
      <c r="AD27">
        <f t="shared" si="1"/>
        <v>99.591494630265757</v>
      </c>
      <c r="AE27">
        <f>'IDT-1'!E27</f>
        <v>0</v>
      </c>
      <c r="AF27" s="26"/>
      <c r="AG27">
        <f t="shared" si="2"/>
        <v>99.591494630265757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0.82619999999999993</v>
      </c>
      <c r="E28">
        <f>GT_NG!S28</f>
        <v>1.9865965106618666</v>
      </c>
      <c r="F28">
        <f>GT_Spot!S28</f>
        <v>0</v>
      </c>
      <c r="G28">
        <f>PPCL_NG!S28</f>
        <v>43.022868191212751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76.848290375452308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1.6172559055682898</v>
      </c>
      <c r="AD28">
        <f t="shared" si="1"/>
        <v>101.80669917175864</v>
      </c>
      <c r="AE28">
        <f>'IDT-1'!E28</f>
        <v>0</v>
      </c>
      <c r="AF28" s="26"/>
      <c r="AG28">
        <f t="shared" si="2"/>
        <v>101.80669917175864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0.82619999999999993</v>
      </c>
      <c r="E29">
        <f>GT_NG!S29</f>
        <v>1.9865965106618666</v>
      </c>
      <c r="F29">
        <f>GT_Spot!S29</f>
        <v>0</v>
      </c>
      <c r="G29">
        <f>PPCL_NG!S29</f>
        <v>43.022868191212751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77.92577300045231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1.5823471150573134</v>
      </c>
      <c r="AD29">
        <f t="shared" si="1"/>
        <v>107.91909058726962</v>
      </c>
      <c r="AE29">
        <f>'IDT-1'!E29</f>
        <v>0</v>
      </c>
      <c r="AF29" s="26"/>
      <c r="AG29">
        <f t="shared" si="2"/>
        <v>107.91909058726962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0.82619999999999993</v>
      </c>
      <c r="E30">
        <f>GT_NG!S30</f>
        <v>1.9865965106618666</v>
      </c>
      <c r="F30">
        <f>GT_Spot!S30</f>
        <v>0</v>
      </c>
      <c r="G30">
        <f>PPCL_NG!S30</f>
        <v>43.022868191212751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79.296108803652317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1.5500154325144968</v>
      </c>
      <c r="AD30">
        <f t="shared" si="1"/>
        <v>114.32175807301246</v>
      </c>
      <c r="AE30">
        <f>'IDT-1'!E30</f>
        <v>0</v>
      </c>
      <c r="AF30" s="26"/>
      <c r="AG30">
        <f t="shared" si="2"/>
        <v>114.32175807301246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1.0206</v>
      </c>
      <c r="E31">
        <f>GT_NG!S31</f>
        <v>1.9865965106618666</v>
      </c>
      <c r="F31">
        <f>GT_Spot!S31</f>
        <v>0</v>
      </c>
      <c r="G31">
        <f>PPCL_NG!S31</f>
        <v>43.022868191212751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79.898898147852321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1.5126400611324802</v>
      </c>
      <c r="AD31">
        <f t="shared" si="1"/>
        <v>120.15632278859445</v>
      </c>
      <c r="AE31">
        <f>'IDT-1'!E31</f>
        <v>0</v>
      </c>
      <c r="AF31" s="26"/>
      <c r="AG31">
        <f t="shared" si="2"/>
        <v>120.15632278859445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1.0206</v>
      </c>
      <c r="E32">
        <f>GT_NG!S32</f>
        <v>1.9865965106618666</v>
      </c>
      <c r="F32">
        <f>GT_Spot!S32</f>
        <v>0</v>
      </c>
      <c r="G32">
        <f>PPCL_NG!S32</f>
        <v>43.022868191212751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81.847838617052318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1.4854000996504637</v>
      </c>
      <c r="AD32">
        <f t="shared" si="1"/>
        <v>127.13250321927649</v>
      </c>
      <c r="AE32">
        <f>'IDT-1'!E32</f>
        <v>0</v>
      </c>
      <c r="AF32" s="26"/>
      <c r="AG32">
        <f t="shared" si="2"/>
        <v>127.13250321927649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1.9865965106618666</v>
      </c>
      <c r="F33">
        <f>GT_Spot!S33</f>
        <v>0</v>
      </c>
      <c r="G33">
        <f>PPCL_NG!S33</f>
        <v>43.022868191212751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81.847838617052318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1.4854000996504637</v>
      </c>
      <c r="AD33">
        <f t="shared" si="1"/>
        <v>127.13250321927649</v>
      </c>
      <c r="AE33">
        <f>'IDT-1'!E33</f>
        <v>0</v>
      </c>
      <c r="AF33" s="26"/>
      <c r="AG33">
        <f t="shared" si="2"/>
        <v>127.13250321927649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1.0206</v>
      </c>
      <c r="E34">
        <f>GT_NG!S34</f>
        <v>1.9865965106618666</v>
      </c>
      <c r="F34">
        <f>GT_Spot!S34</f>
        <v>0</v>
      </c>
      <c r="G34">
        <f>PPCL_NG!S34</f>
        <v>43.022868191212751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81.847838617052318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1.3966188244285105</v>
      </c>
      <c r="AD34">
        <f t="shared" si="1"/>
        <v>137.22128449449843</v>
      </c>
      <c r="AE34">
        <f>'IDT-1'!E34</f>
        <v>0</v>
      </c>
      <c r="AF34" s="26"/>
      <c r="AG34">
        <f t="shared" si="2"/>
        <v>137.22128449449843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1.0206</v>
      </c>
      <c r="E35">
        <f>GT_NG!S35</f>
        <v>1.9865965106618666</v>
      </c>
      <c r="F35">
        <f>GT_Spot!S35</f>
        <v>0</v>
      </c>
      <c r="G35">
        <f>PPCL_NG!S35</f>
        <v>43.022868191212751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81.447381617052329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1.3043135276065574</v>
      </c>
      <c r="AD35">
        <f t="shared" si="1"/>
        <v>146.91313279132041</v>
      </c>
      <c r="AE35">
        <f>'IDT-1'!E35</f>
        <v>0</v>
      </c>
      <c r="AF35" s="26"/>
      <c r="AG35">
        <f t="shared" si="2"/>
        <v>146.91313279132041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1.0206</v>
      </c>
      <c r="E36">
        <f>GT_NG!S36</f>
        <v>1.9865965106618666</v>
      </c>
      <c r="F36">
        <f>GT_Spot!S36</f>
        <v>0</v>
      </c>
      <c r="G36">
        <f>PPCL_NG!S36</f>
        <v>43.022868191212751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80.395936953952329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1.2950608145712774</v>
      </c>
      <c r="AD36">
        <f t="shared" si="1"/>
        <v>145.87094084125567</v>
      </c>
      <c r="AE36">
        <f>'IDT-1'!E36</f>
        <v>0</v>
      </c>
      <c r="AF36" s="26"/>
      <c r="AG36">
        <f t="shared" si="2"/>
        <v>145.87094084125567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1.0206</v>
      </c>
      <c r="E37">
        <f>GT_NG!S37</f>
        <v>1.9865965106618666</v>
      </c>
      <c r="F37">
        <f>GT_Spot!S37</f>
        <v>0</v>
      </c>
      <c r="G37">
        <f>PPCL_NG!S37</f>
        <v>43.022868191212751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79.126641005952337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1.2838910102288774</v>
      </c>
      <c r="AD37">
        <f t="shared" si="1"/>
        <v>144.61281469759811</v>
      </c>
      <c r="AE37">
        <f>'IDT-1'!E37</f>
        <v>0</v>
      </c>
      <c r="AF37" s="26"/>
      <c r="AG37">
        <f t="shared" si="2"/>
        <v>144.61281469759811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1.0206</v>
      </c>
      <c r="E38">
        <f>GT_NG!S38</f>
        <v>1.9865965106618666</v>
      </c>
      <c r="F38">
        <f>GT_Spot!S38</f>
        <v>0</v>
      </c>
      <c r="G38">
        <f>PPCL_NG!S38</f>
        <v>43.022868191212751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76.570229386052333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1.2613945879737574</v>
      </c>
      <c r="AD38">
        <f t="shared" si="1"/>
        <v>142.0788994999532</v>
      </c>
      <c r="AE38">
        <f>'IDT-1'!E38</f>
        <v>0</v>
      </c>
      <c r="AF38" s="26"/>
      <c r="AG38">
        <f t="shared" si="2"/>
        <v>142.0788994999532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1.0206</v>
      </c>
      <c r="E39">
        <f>GT_NG!S39</f>
        <v>1.9703129327056215</v>
      </c>
      <c r="F39">
        <f>GT_Spot!S39</f>
        <v>0</v>
      </c>
      <c r="G39">
        <f>PPCL_NG!S39</f>
        <v>45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75.278478657452325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1.2672826459933904</v>
      </c>
      <c r="AD39">
        <f t="shared" si="1"/>
        <v>142.74210894416458</v>
      </c>
      <c r="AE39">
        <f>'IDT-1'!E39</f>
        <v>0</v>
      </c>
      <c r="AF39" s="26"/>
      <c r="AG39">
        <f t="shared" si="2"/>
        <v>142.74210894416458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1.0206</v>
      </c>
      <c r="E40">
        <f>GT_NG!S40</f>
        <v>1.9703129327056215</v>
      </c>
      <c r="F40">
        <f>GT_Spot!S40</f>
        <v>0</v>
      </c>
      <c r="G40">
        <f>PPCL_NG!S40</f>
        <v>45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74.262843652852325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1.2583450579529101</v>
      </c>
      <c r="AD40">
        <f t="shared" si="1"/>
        <v>141.73541152760504</v>
      </c>
      <c r="AE40">
        <f>'IDT-1'!E40</f>
        <v>0</v>
      </c>
      <c r="AF40" s="26"/>
      <c r="AG40">
        <f t="shared" si="2"/>
        <v>141.73541152760504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1.0206</v>
      </c>
      <c r="E41">
        <f>GT_NG!S41</f>
        <v>1.9703129327056215</v>
      </c>
      <c r="F41">
        <f>GT_Spot!S41</f>
        <v>0</v>
      </c>
      <c r="G41">
        <f>PPCL_NG!S41</f>
        <v>45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73.430166185152316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1.2510174962371501</v>
      </c>
      <c r="AD41">
        <f t="shared" si="1"/>
        <v>140.9100616216208</v>
      </c>
      <c r="AE41">
        <f>'IDT-1'!E41</f>
        <v>0</v>
      </c>
      <c r="AF41" s="26"/>
      <c r="AG41">
        <f t="shared" si="2"/>
        <v>140.9100616216208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1.0206</v>
      </c>
      <c r="E42">
        <f>GT_NG!S42</f>
        <v>1.9703129327056215</v>
      </c>
      <c r="F42">
        <f>GT_Spot!S42</f>
        <v>0</v>
      </c>
      <c r="G42">
        <f>PPCL_NG!S42</f>
        <v>45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72.991832329952317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1.24716015831139</v>
      </c>
      <c r="AD42">
        <f t="shared" si="1"/>
        <v>140.47558510434655</v>
      </c>
      <c r="AE42">
        <f>'IDT-1'!E42</f>
        <v>0</v>
      </c>
      <c r="AF42" s="26"/>
      <c r="AG42">
        <f t="shared" si="2"/>
        <v>140.47558510434655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1.0206</v>
      </c>
      <c r="E43">
        <f>GT_NG!S43</f>
        <v>1.9703129327056215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72.543498505552336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1.2432148206566702</v>
      </c>
      <c r="AD43">
        <f t="shared" si="1"/>
        <v>140.0311966176013</v>
      </c>
      <c r="AE43">
        <f>'IDT-1'!E43</f>
        <v>0</v>
      </c>
      <c r="AF43" s="26"/>
      <c r="AG43">
        <f t="shared" si="2"/>
        <v>140.0311966176013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1.0206</v>
      </c>
      <c r="E44">
        <f>GT_NG!S44</f>
        <v>1.9703129327056215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72.350171747052329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1.2415135451818702</v>
      </c>
      <c r="AD44">
        <f t="shared" si="1"/>
        <v>139.83957113457609</v>
      </c>
      <c r="AE44">
        <f>'IDT-1'!E44</f>
        <v>0</v>
      </c>
      <c r="AF44" s="26"/>
      <c r="AG44">
        <f t="shared" si="2"/>
        <v>139.83957113457609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1.0206</v>
      </c>
      <c r="E45">
        <f>GT_NG!S45</f>
        <v>1.9703129327056215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71.462734891852321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1.23370410085611</v>
      </c>
      <c r="AD45">
        <f t="shared" si="1"/>
        <v>138.95994372370185</v>
      </c>
      <c r="AE45">
        <f>'IDT-1'!E45</f>
        <v>0</v>
      </c>
      <c r="AF45" s="26"/>
      <c r="AG45">
        <f t="shared" si="2"/>
        <v>138.95994372370185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1.0206</v>
      </c>
      <c r="E46">
        <f>GT_NG!S46</f>
        <v>1.9703129327056215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71.409571891852337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1.2332362664561103</v>
      </c>
      <c r="AD46">
        <f t="shared" si="1"/>
        <v>138.90724855810186</v>
      </c>
      <c r="AE46">
        <f>'IDT-1'!E46</f>
        <v>0</v>
      </c>
      <c r="AF46" s="26"/>
      <c r="AG46">
        <f t="shared" si="2"/>
        <v>138.90724855810186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1.0206</v>
      </c>
      <c r="E47">
        <f>GT_NG!S47</f>
        <v>1.9703129327056215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71.407781232059932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1.233220508649937</v>
      </c>
      <c r="AD47">
        <f t="shared" si="1"/>
        <v>138.90547365611562</v>
      </c>
      <c r="AE47">
        <f>'IDT-1'!E47</f>
        <v>0</v>
      </c>
      <c r="AF47" s="26"/>
      <c r="AG47">
        <f t="shared" si="2"/>
        <v>138.90547365611562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1.0206</v>
      </c>
      <c r="E48">
        <f>GT_NG!S48</f>
        <v>1.9703129327056215</v>
      </c>
      <c r="F48">
        <f>GT_Spot!S48</f>
        <v>0</v>
      </c>
      <c r="G48">
        <f>PPCL_NG!S48</f>
        <v>45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71.162347911059939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1.2310606954251371</v>
      </c>
      <c r="AD48">
        <f t="shared" si="1"/>
        <v>138.66220014834045</v>
      </c>
      <c r="AE48">
        <f>'IDT-1'!E48</f>
        <v>0</v>
      </c>
      <c r="AF48" s="26"/>
      <c r="AG48">
        <f t="shared" si="2"/>
        <v>138.66220014834045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1.0206</v>
      </c>
      <c r="E49">
        <f>GT_NG!S49</f>
        <v>1.9703129327056215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71.033298887752323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1.2299250640200299</v>
      </c>
      <c r="AD49">
        <f t="shared" si="1"/>
        <v>138.53428675643792</v>
      </c>
      <c r="AE49">
        <f>'IDT-1'!E49</f>
        <v>0</v>
      </c>
      <c r="AF49" s="26"/>
      <c r="AG49">
        <f t="shared" si="2"/>
        <v>138.53428675643792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1.0206</v>
      </c>
      <c r="E50">
        <f>GT_NG!S50</f>
        <v>1.9703129327056215</v>
      </c>
      <c r="F50">
        <f>GT_Spot!S50</f>
        <v>0</v>
      </c>
      <c r="G50">
        <f>PPCL_NG!S50</f>
        <v>45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71.033298887752323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1.2299250640200299</v>
      </c>
      <c r="AD50">
        <f t="shared" si="1"/>
        <v>138.53428675643792</v>
      </c>
      <c r="AE50">
        <f>'IDT-1'!E50</f>
        <v>0</v>
      </c>
      <c r="AF50" s="26"/>
      <c r="AG50">
        <f t="shared" si="2"/>
        <v>138.53428675643792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1.0206</v>
      </c>
      <c r="E51">
        <f>GT_NG!S51</f>
        <v>1.9703129327056215</v>
      </c>
      <c r="F51">
        <f>GT_Spot!S51</f>
        <v>0</v>
      </c>
      <c r="G51">
        <f>PPCL_NG!S51</f>
        <v>45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71.033242286784244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1.229924565931511</v>
      </c>
      <c r="AD51">
        <f t="shared" si="1"/>
        <v>138.53423065355838</v>
      </c>
      <c r="AE51">
        <f>'IDT-1'!E51</f>
        <v>0</v>
      </c>
      <c r="AF51" s="26"/>
      <c r="AG51">
        <f t="shared" si="2"/>
        <v>138.53423065355838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1.0206</v>
      </c>
      <c r="E52">
        <f>GT_NG!S52</f>
        <v>1.9181507823613084</v>
      </c>
      <c r="F52">
        <f>GT_Spot!S52</f>
        <v>0</v>
      </c>
      <c r="G52">
        <f>PPCL_NG!S52</f>
        <v>45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71.423271367186089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1.2328977949160171</v>
      </c>
      <c r="AD52">
        <f t="shared" si="1"/>
        <v>138.86912435463137</v>
      </c>
      <c r="AE52">
        <f>'IDT-1'!E52</f>
        <v>0</v>
      </c>
      <c r="AF52" s="26"/>
      <c r="AG52">
        <f t="shared" si="2"/>
        <v>138.86912435463137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1.0206</v>
      </c>
      <c r="E53">
        <f>GT_NG!S53</f>
        <v>1.9181507823613084</v>
      </c>
      <c r="F53">
        <f>GT_Spot!S53</f>
        <v>0</v>
      </c>
      <c r="G53">
        <f>PPCL_NG!S53</f>
        <v>43.022868191212751</v>
      </c>
      <c r="H53">
        <f>PPCL_Spot!S53</f>
        <v>0</v>
      </c>
      <c r="I53">
        <f>Bawana_NG!S53</f>
        <v>18.159147937878291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71.423328345474388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1.2169000382609554</v>
      </c>
      <c r="AD53">
        <f t="shared" si="1"/>
        <v>137.0671952186658</v>
      </c>
      <c r="AE53">
        <f>'IDT-1'!E53</f>
        <v>0</v>
      </c>
      <c r="AF53" s="26"/>
      <c r="AG53">
        <f t="shared" si="2"/>
        <v>137.0671952186658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1.0206</v>
      </c>
      <c r="E54">
        <f>GT_NG!S54</f>
        <v>1.9181507823613084</v>
      </c>
      <c r="F54">
        <f>GT_Spot!S54</f>
        <v>0</v>
      </c>
      <c r="G54">
        <f>PPCL_NG!S54</f>
        <v>43.022868191212751</v>
      </c>
      <c r="H54">
        <f>PPCL_Spot!S54</f>
        <v>0</v>
      </c>
      <c r="I54">
        <f>Bawana_NG!S54</f>
        <v>18.159147937878291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71.283328345474402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1.2156680382609555</v>
      </c>
      <c r="AD54">
        <f t="shared" si="1"/>
        <v>136.9284272186658</v>
      </c>
      <c r="AE54">
        <f>'IDT-1'!E54</f>
        <v>0</v>
      </c>
      <c r="AF54" s="26"/>
      <c r="AG54">
        <f t="shared" si="2"/>
        <v>136.9284272186658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1.0206</v>
      </c>
      <c r="E55">
        <f>GT_NG!S55</f>
        <v>1.9181507823613084</v>
      </c>
      <c r="F55">
        <f>GT_Spot!S55</f>
        <v>0</v>
      </c>
      <c r="G55">
        <f>PPCL_NG!S55</f>
        <v>43.022868191212751</v>
      </c>
      <c r="H55">
        <f>PPCL_Spot!S55</f>
        <v>0</v>
      </c>
      <c r="I55">
        <f>Bawana_NG!S55</f>
        <v>18.159147937878291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72.073389804696205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1.2226205791021074</v>
      </c>
      <c r="AD55">
        <f t="shared" si="1"/>
        <v>137.71153613704644</v>
      </c>
      <c r="AE55">
        <f>'IDT-1'!E55</f>
        <v>0</v>
      </c>
      <c r="AF55" s="26"/>
      <c r="AG55">
        <f t="shared" si="2"/>
        <v>137.71153613704644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1.0206</v>
      </c>
      <c r="E56">
        <f>GT_NG!S56</f>
        <v>1.9181507823613084</v>
      </c>
      <c r="F56">
        <f>GT_Spot!S56</f>
        <v>0</v>
      </c>
      <c r="G56">
        <f>PPCL_NG!S56</f>
        <v>43.022868191212751</v>
      </c>
      <c r="H56">
        <f>PPCL_Spot!S56</f>
        <v>0</v>
      </c>
      <c r="I56">
        <f>Bawana_NG!S56</f>
        <v>19.22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72.073419478391187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1.2319563383772942</v>
      </c>
      <c r="AD56">
        <f t="shared" si="1"/>
        <v>138.76308211358796</v>
      </c>
      <c r="AE56">
        <f>'IDT-1'!E56</f>
        <v>0</v>
      </c>
      <c r="AF56" s="26"/>
      <c r="AG56">
        <f t="shared" si="2"/>
        <v>138.76308211358796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1.0206</v>
      </c>
      <c r="E57">
        <f>GT_NG!S57</f>
        <v>1.9181507823613084</v>
      </c>
      <c r="F57">
        <f>GT_Spot!S57</f>
        <v>0</v>
      </c>
      <c r="G57">
        <f>PPCL_NG!S57</f>
        <v>43.022868191212751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71.843331518306329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1.2299315643285476</v>
      </c>
      <c r="AD57">
        <f t="shared" si="1"/>
        <v>138.53501892755185</v>
      </c>
      <c r="AE57">
        <f>'IDT-1'!E57</f>
        <v>0</v>
      </c>
      <c r="AF57" s="26"/>
      <c r="AG57">
        <f t="shared" si="2"/>
        <v>138.53501892755185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1.0206</v>
      </c>
      <c r="E58">
        <f>GT_NG!S58</f>
        <v>1.9181507823613084</v>
      </c>
      <c r="F58">
        <f>GT_Spot!S58</f>
        <v>0</v>
      </c>
      <c r="G58">
        <f>PPCL_NG!S58</f>
        <v>43.022868191212751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71.843332531639049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1.2299315732458753</v>
      </c>
      <c r="AD58">
        <f t="shared" si="1"/>
        <v>138.53501993196724</v>
      </c>
      <c r="AE58">
        <f>'IDT-1'!E58</f>
        <v>0</v>
      </c>
      <c r="AF58" s="26"/>
      <c r="AG58">
        <f t="shared" si="2"/>
        <v>138.53501993196724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1.0206</v>
      </c>
      <c r="E59">
        <f>GT_NG!S59</f>
        <v>1.9181507823613084</v>
      </c>
      <c r="F59">
        <f>GT_Spot!S59</f>
        <v>0</v>
      </c>
      <c r="G59">
        <f>PPCL_NG!S59</f>
        <v>43.022868191212751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70.791577631414015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1.2206761301238951</v>
      </c>
      <c r="AD59">
        <f t="shared" si="1"/>
        <v>137.49252047486416</v>
      </c>
      <c r="AE59">
        <f>'IDT-1'!E59</f>
        <v>0</v>
      </c>
      <c r="AF59" s="26"/>
      <c r="AG59">
        <f t="shared" si="2"/>
        <v>137.49252047486416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1.0206</v>
      </c>
      <c r="E60">
        <f>GT_NG!S60</f>
        <v>1.9181507823613084</v>
      </c>
      <c r="F60">
        <f>GT_Spot!S60</f>
        <v>0</v>
      </c>
      <c r="G60">
        <f>PPCL_NG!S60</f>
        <v>43.022868191212751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71.490064527879056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1.2268228148127875</v>
      </c>
      <c r="AD60">
        <f t="shared" si="1"/>
        <v>138.18486068664035</v>
      </c>
      <c r="AE60">
        <f>'IDT-1'!E60</f>
        <v>0</v>
      </c>
      <c r="AF60" s="26"/>
      <c r="AG60">
        <f t="shared" si="2"/>
        <v>138.18486068664035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1.0206</v>
      </c>
      <c r="E61">
        <f>GT_NG!S61</f>
        <v>1.9181507823613084</v>
      </c>
      <c r="F61">
        <f>GT_Spot!S61</f>
        <v>0</v>
      </c>
      <c r="G61">
        <f>PPCL_NG!S61</f>
        <v>43.022868191212751</v>
      </c>
      <c r="H61">
        <f>PPCL_Spot!S61</f>
        <v>0</v>
      </c>
      <c r="I61">
        <f>Bawana_NG!S61</f>
        <v>18.43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72.007450547475486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1.2244238117852362</v>
      </c>
      <c r="AD61">
        <f t="shared" si="1"/>
        <v>137.91464570926431</v>
      </c>
      <c r="AE61">
        <f>'IDT-1'!E61</f>
        <v>0</v>
      </c>
      <c r="AF61" s="26"/>
      <c r="AG61">
        <f t="shared" si="2"/>
        <v>137.91464570926431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0.72899999999999998</v>
      </c>
      <c r="E62">
        <f>GT_NG!S62</f>
        <v>1.9181507823613084</v>
      </c>
      <c r="F62">
        <f>GT_Spot!S62</f>
        <v>0</v>
      </c>
      <c r="G62">
        <f>PPCL_NG!S62</f>
        <v>43.022868191212751</v>
      </c>
      <c r="H62">
        <f>PPCL_Spot!S62</f>
        <v>0</v>
      </c>
      <c r="I62">
        <f>Bawana_NG!S62</f>
        <v>18.43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72.057437928451307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1.2222976207378236</v>
      </c>
      <c r="AD62">
        <f t="shared" si="1"/>
        <v>137.67515928128756</v>
      </c>
      <c r="AE62">
        <f>'IDT-1'!E62</f>
        <v>0</v>
      </c>
      <c r="AF62" s="26"/>
      <c r="AG62">
        <f t="shared" si="2"/>
        <v>137.67515928128756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0.72899999999999998</v>
      </c>
      <c r="E63">
        <f>GT_NG!S63</f>
        <v>1.9181507823613084</v>
      </c>
      <c r="F63">
        <f>GT_Spot!S63</f>
        <v>0</v>
      </c>
      <c r="G63">
        <f>PPCL_NG!S63</f>
        <v>43.022868191212751</v>
      </c>
      <c r="H63">
        <f>PPCL_Spot!S63</f>
        <v>0</v>
      </c>
      <c r="I63">
        <f>Bawana_NG!S63</f>
        <v>18.43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72.150333126769269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1.2231150984830215</v>
      </c>
      <c r="AD63">
        <f t="shared" si="1"/>
        <v>137.76723700186031</v>
      </c>
      <c r="AE63">
        <f>'IDT-1'!E63</f>
        <v>0</v>
      </c>
      <c r="AF63" s="26"/>
      <c r="AG63">
        <f t="shared" si="2"/>
        <v>137.76723700186031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0.72899999999999998</v>
      </c>
      <c r="E64">
        <f>GT_NG!S64</f>
        <v>1.9181507823613084</v>
      </c>
      <c r="F64">
        <f>GT_Spot!S64</f>
        <v>0</v>
      </c>
      <c r="G64">
        <f>PPCL_NG!S64</f>
        <v>43.022868191212751</v>
      </c>
      <c r="H64">
        <f>PPCL_Spot!S64</f>
        <v>0</v>
      </c>
      <c r="I64">
        <f>Bawana_NG!S64</f>
        <v>18.43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72.555758708469256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1.2266828436019814</v>
      </c>
      <c r="AD64">
        <f t="shared" si="1"/>
        <v>138.16909483844134</v>
      </c>
      <c r="AE64">
        <f>'IDT-1'!E64</f>
        <v>0</v>
      </c>
      <c r="AF64" s="26"/>
      <c r="AG64">
        <f t="shared" si="2"/>
        <v>138.16909483844134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0.72899999999999998</v>
      </c>
      <c r="E65">
        <f>GT_NG!S65</f>
        <v>1.9181507823613084</v>
      </c>
      <c r="F65">
        <f>GT_Spot!S65</f>
        <v>0</v>
      </c>
      <c r="G65">
        <f>PPCL_NG!S65</f>
        <v>43.022868191212751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72.547448732762504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1.2228257158157618</v>
      </c>
      <c r="AD65">
        <f t="shared" si="1"/>
        <v>137.7346419905208</v>
      </c>
      <c r="AE65">
        <f>'IDT-1'!E65</f>
        <v>0</v>
      </c>
      <c r="AF65" s="26"/>
      <c r="AG65">
        <f t="shared" si="2"/>
        <v>137.7346419905208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0.72899999999999998</v>
      </c>
      <c r="E66">
        <f>GT_NG!S66</f>
        <v>1.9181507823613084</v>
      </c>
      <c r="F66">
        <f>GT_Spot!S66</f>
        <v>0</v>
      </c>
      <c r="G66">
        <f>PPCL_NG!S66</f>
        <v>43.022868191212751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72.528094004302432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1.2226553942053133</v>
      </c>
      <c r="AD66">
        <f t="shared" si="1"/>
        <v>137.7154575836712</v>
      </c>
      <c r="AE66">
        <f>'IDT-1'!E66</f>
        <v>0</v>
      </c>
      <c r="AF66" s="26"/>
      <c r="AG66">
        <f t="shared" si="2"/>
        <v>137.7154575836712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0.72899999999999998</v>
      </c>
      <c r="E67">
        <f>GT_NG!S67</f>
        <v>1.9181507823613084</v>
      </c>
      <c r="F67">
        <f>GT_Spot!S67</f>
        <v>0</v>
      </c>
      <c r="G67">
        <f>PPCL_NG!S67</f>
        <v>43.022868191212751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72.520347120902443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1.2225872216313933</v>
      </c>
      <c r="AD67">
        <f t="shared" si="1"/>
        <v>137.70777887284513</v>
      </c>
      <c r="AE67">
        <f>'IDT-1'!E67</f>
        <v>0</v>
      </c>
      <c r="AF67" s="26"/>
      <c r="AG67">
        <f t="shared" si="2"/>
        <v>137.70777887284513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0.72899999999999998</v>
      </c>
      <c r="E68">
        <f>GT_NG!S68</f>
        <v>1.9181507823613084</v>
      </c>
      <c r="F68">
        <f>GT_Spot!S68</f>
        <v>0</v>
      </c>
      <c r="G68">
        <f>PPCL_NG!S68</f>
        <v>43.022868191212751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72.674601362502457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1.2239446589574734</v>
      </c>
      <c r="AD68">
        <f t="shared" ref="AD68:AD98" si="4">SUM(B68:AB68,AI68:AR68)-AC68</f>
        <v>137.86067567711905</v>
      </c>
      <c r="AE68">
        <f>'IDT-1'!E68</f>
        <v>0</v>
      </c>
      <c r="AF68" s="26"/>
      <c r="AG68">
        <f t="shared" ref="AG68:AG98" si="5">SUM(AD68:AF68)+AT68</f>
        <v>137.86067567711905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1.0206</v>
      </c>
      <c r="E69">
        <f>GT_NG!S69</f>
        <v>1.9181507823613084</v>
      </c>
      <c r="F69">
        <f>GT_Spot!S69</f>
        <v>0</v>
      </c>
      <c r="G69">
        <f>PPCL_NG!S69</f>
        <v>43.022868191212751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72.913510962646782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1.2286131434387435</v>
      </c>
      <c r="AD69">
        <f t="shared" si="4"/>
        <v>138.38651679278212</v>
      </c>
      <c r="AE69">
        <f>'IDT-1'!E69</f>
        <v>0</v>
      </c>
      <c r="AF69" s="26"/>
      <c r="AG69">
        <f t="shared" si="5"/>
        <v>138.38651679278212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1.0206</v>
      </c>
      <c r="E70">
        <f>GT_NG!S70</f>
        <v>1.9181507823613084</v>
      </c>
      <c r="F70">
        <f>GT_Spot!S70</f>
        <v>0</v>
      </c>
      <c r="G70">
        <f>PPCL_NG!S70</f>
        <v>43.022868191212751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73.454571759283667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1.2333744784491483</v>
      </c>
      <c r="AD70">
        <f t="shared" si="4"/>
        <v>138.92281625440859</v>
      </c>
      <c r="AE70">
        <f>'IDT-1'!E70</f>
        <v>0</v>
      </c>
      <c r="AF70" s="26"/>
      <c r="AG70">
        <f t="shared" si="5"/>
        <v>138.92281625440859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1.0206</v>
      </c>
      <c r="E71">
        <f>GT_NG!S71</f>
        <v>1.8670763827919226</v>
      </c>
      <c r="F71">
        <f>GT_Spot!S71</f>
        <v>0</v>
      </c>
      <c r="G71">
        <f>PPCL_NG!S71</f>
        <v>43.022868191212751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74.992797485383647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1.2464614101226172</v>
      </c>
      <c r="AD71">
        <f t="shared" si="4"/>
        <v>140.39688064926571</v>
      </c>
      <c r="AE71">
        <f>'IDT-1'!E71</f>
        <v>0</v>
      </c>
      <c r="AF71" s="26"/>
      <c r="AG71">
        <f t="shared" si="5"/>
        <v>140.39688064926571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1.0206</v>
      </c>
      <c r="E72">
        <f>GT_NG!S72</f>
        <v>1.8670763827919226</v>
      </c>
      <c r="F72">
        <f>GT_Spot!S72</f>
        <v>0</v>
      </c>
      <c r="G72">
        <f>PPCL_NG!S72</f>
        <v>43.022868191212751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77.288044452883668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1.2666595834366174</v>
      </c>
      <c r="AD72">
        <f t="shared" si="4"/>
        <v>142.67192944345172</v>
      </c>
      <c r="AE72">
        <f>'IDT-1'!E72</f>
        <v>0</v>
      </c>
      <c r="AF72" s="26"/>
      <c r="AG72">
        <f t="shared" si="5"/>
        <v>142.67192944345172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1.0206</v>
      </c>
      <c r="E73">
        <f>GT_NG!S73</f>
        <v>1.8670763827919226</v>
      </c>
      <c r="F73">
        <f>GT_Spot!S73</f>
        <v>0</v>
      </c>
      <c r="G73">
        <f>PPCL_NG!S73</f>
        <v>43.022868191212751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79.768881273083664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1.2884909474543775</v>
      </c>
      <c r="AD73">
        <f t="shared" si="4"/>
        <v>145.13093489963398</v>
      </c>
      <c r="AE73">
        <f>'IDT-1'!E73</f>
        <v>0</v>
      </c>
      <c r="AF73" s="26"/>
      <c r="AG73">
        <f t="shared" si="5"/>
        <v>145.13093489963398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1.0206</v>
      </c>
      <c r="E74">
        <f>GT_NG!S74</f>
        <v>1.8670763827919226</v>
      </c>
      <c r="F74">
        <f>GT_Spot!S74</f>
        <v>0</v>
      </c>
      <c r="G74">
        <f>PPCL_NG!S74</f>
        <v>43.022868191212751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80.169338273083667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1.2920149690543776</v>
      </c>
      <c r="AD74">
        <f t="shared" si="4"/>
        <v>145.52786787803399</v>
      </c>
      <c r="AE74">
        <f>'IDT-1'!E74</f>
        <v>0</v>
      </c>
      <c r="AF74" s="26"/>
      <c r="AG74">
        <f t="shared" si="5"/>
        <v>145.52786787803399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1.0206</v>
      </c>
      <c r="E75">
        <f>GT_NG!S75</f>
        <v>1.8834064969271291</v>
      </c>
      <c r="F75">
        <f>GT_Spot!S75</f>
        <v>0</v>
      </c>
      <c r="G75">
        <f>PPCL_NG!S75</f>
        <v>43.022868191212751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80.374603134683696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1.2939650048408478</v>
      </c>
      <c r="AD75">
        <f t="shared" si="4"/>
        <v>145.74751281798274</v>
      </c>
      <c r="AE75">
        <f>'IDT-1'!E75</f>
        <v>0</v>
      </c>
      <c r="AF75" s="26"/>
      <c r="AG75">
        <f t="shared" si="5"/>
        <v>145.74751281798274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1.0206</v>
      </c>
      <c r="E76">
        <f>GT_NG!S76</f>
        <v>1.8834064969271291</v>
      </c>
      <c r="F76">
        <f>GT_Spot!S76</f>
        <v>0</v>
      </c>
      <c r="G76">
        <f>PPCL_NG!S76</f>
        <v>43.022868191212751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81.21421093618369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1.3013535534940477</v>
      </c>
      <c r="AD76">
        <f t="shared" si="4"/>
        <v>146.57973207082955</v>
      </c>
      <c r="AE76">
        <f>'IDT-1'!E76</f>
        <v>0</v>
      </c>
      <c r="AF76" s="26"/>
      <c r="AG76">
        <f t="shared" si="5"/>
        <v>146.57973207082955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1.0206</v>
      </c>
      <c r="E77">
        <f>GT_NG!S77</f>
        <v>1.8834064969271291</v>
      </c>
      <c r="F77">
        <f>GT_Spot!S77</f>
        <v>0</v>
      </c>
      <c r="G77">
        <f>PPCL_NG!S77</f>
        <v>43.022868191212751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80.893753936183685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1.2985335318940476</v>
      </c>
      <c r="AD77">
        <f t="shared" si="4"/>
        <v>146.26209509242955</v>
      </c>
      <c r="AE77">
        <f>'IDT-1'!E77</f>
        <v>0</v>
      </c>
      <c r="AF77" s="26"/>
      <c r="AG77">
        <f t="shared" si="5"/>
        <v>146.26209509242955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1.0206</v>
      </c>
      <c r="E78">
        <f>GT_NG!S78</f>
        <v>1.9344523470839261</v>
      </c>
      <c r="F78">
        <f>GT_Spot!S78</f>
        <v>0</v>
      </c>
      <c r="G78">
        <f>PPCL_NG!S78</f>
        <v>43.022868191212751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79.670638967483683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1.2882193236508674</v>
      </c>
      <c r="AD78">
        <f t="shared" si="4"/>
        <v>145.10034018212951</v>
      </c>
      <c r="AE78">
        <f>'IDT-1'!E78</f>
        <v>0</v>
      </c>
      <c r="AF78" s="26"/>
      <c r="AG78">
        <f t="shared" si="5"/>
        <v>145.10034018212951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0.72899999999999998</v>
      </c>
      <c r="E79">
        <f>GT_NG!S79</f>
        <v>1.9344523470839261</v>
      </c>
      <c r="F79">
        <f>GT_Spot!S79</f>
        <v>0</v>
      </c>
      <c r="G79">
        <f>PPCL_NG!S79</f>
        <v>43.022868191212751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77.008331417883682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1.2622249372143874</v>
      </c>
      <c r="AD79">
        <f t="shared" si="4"/>
        <v>142.17242701896598</v>
      </c>
      <c r="AE79">
        <f>'IDT-1'!E79</f>
        <v>0</v>
      </c>
      <c r="AF79" s="26"/>
      <c r="AG79">
        <f t="shared" si="5"/>
        <v>142.17242701896598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0.58319999999999994</v>
      </c>
      <c r="E80">
        <f>GT_NG!S80</f>
        <v>1.9344523470839261</v>
      </c>
      <c r="F80">
        <f>GT_Spot!S80</f>
        <v>0</v>
      </c>
      <c r="G80">
        <f>PPCL_NG!S80</f>
        <v>43.022868191212751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75.162006296083689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1.2446942361425473</v>
      </c>
      <c r="AD80">
        <f t="shared" si="4"/>
        <v>140.19783259823782</v>
      </c>
      <c r="AE80">
        <f>'IDT-1'!E80</f>
        <v>0</v>
      </c>
      <c r="AF80" s="26"/>
      <c r="AG80">
        <f t="shared" si="5"/>
        <v>140.19783259823782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0.58319999999999994</v>
      </c>
      <c r="E81">
        <f>GT_NG!S81</f>
        <v>1.9344523470839261</v>
      </c>
      <c r="F81">
        <f>GT_Spot!S81</f>
        <v>0</v>
      </c>
      <c r="G81">
        <f>PPCL_NG!S81</f>
        <v>43.022868191212751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73.70604348358367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1.2318817633925472</v>
      </c>
      <c r="AD81">
        <f t="shared" si="4"/>
        <v>138.7546822584878</v>
      </c>
      <c r="AE81">
        <f>'IDT-1'!E81</f>
        <v>0</v>
      </c>
      <c r="AF81" s="26"/>
      <c r="AG81">
        <f t="shared" si="5"/>
        <v>138.7546822584878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0.58319999999999994</v>
      </c>
      <c r="E82">
        <f>GT_NG!S82</f>
        <v>1.9865965106618666</v>
      </c>
      <c r="F82">
        <f>GT_Spot!S82</f>
        <v>0</v>
      </c>
      <c r="G82">
        <f>PPCL_NG!S82</f>
        <v>43.022868191212751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72.790228336783684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1.2242814587401933</v>
      </c>
      <c r="AD82">
        <f t="shared" si="4"/>
        <v>137.89861157991814</v>
      </c>
      <c r="AE82">
        <f>'IDT-1'!E82</f>
        <v>0</v>
      </c>
      <c r="AF82" s="26"/>
      <c r="AG82">
        <f t="shared" si="5"/>
        <v>137.89861157991814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0.58319999999999994</v>
      </c>
      <c r="E83">
        <f>GT_NG!S83</f>
        <v>1.9865965106618666</v>
      </c>
      <c r="F83">
        <f>GT_Spot!S83</f>
        <v>0</v>
      </c>
      <c r="G83">
        <f>PPCL_NG!S83</f>
        <v>43.022868191212751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71.624115876183666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1.2140196690869132</v>
      </c>
      <c r="AD83">
        <f t="shared" si="4"/>
        <v>136.74276090897138</v>
      </c>
      <c r="AE83">
        <f>'IDT-1'!E83</f>
        <v>0</v>
      </c>
      <c r="AF83" s="26"/>
      <c r="AG83">
        <f t="shared" si="5"/>
        <v>136.74276090897138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0.72899999999999998</v>
      </c>
      <c r="E84">
        <f>GT_NG!S84</f>
        <v>1.9865965106618666</v>
      </c>
      <c r="F84">
        <f>GT_Spot!S84</f>
        <v>0</v>
      </c>
      <c r="G84">
        <f>PPCL_NG!S84</f>
        <v>43.022868191212751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71.624115876183666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1.3040839843088661</v>
      </c>
      <c r="AD84">
        <f t="shared" si="4"/>
        <v>126.79849659374942</v>
      </c>
      <c r="AE84">
        <f>'IDT-1'!E84</f>
        <v>0</v>
      </c>
      <c r="AF84" s="26"/>
      <c r="AG84">
        <f t="shared" si="5"/>
        <v>126.79849659374942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-10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0.72899999999999998</v>
      </c>
      <c r="E85">
        <f>GT_NG!S85</f>
        <v>1.9865965106618666</v>
      </c>
      <c r="F85">
        <f>GT_Spot!S85</f>
        <v>0</v>
      </c>
      <c r="G85">
        <f>PPCL_NG!S85</f>
        <v>43.022868191212751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71.656947876183665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1.3043729059088662</v>
      </c>
      <c r="AD85">
        <f t="shared" si="4"/>
        <v>126.83103967214943</v>
      </c>
      <c r="AE85">
        <f>'IDT-1'!E85</f>
        <v>0</v>
      </c>
      <c r="AF85" s="26"/>
      <c r="AG85">
        <f t="shared" si="5"/>
        <v>126.83103967214943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-10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0.87479999999999991</v>
      </c>
      <c r="E86">
        <f>GT_NG!S86</f>
        <v>1.9865965106618666</v>
      </c>
      <c r="F86">
        <f>GT_Spot!S86</f>
        <v>0</v>
      </c>
      <c r="G86">
        <f>PPCL_NG!S86</f>
        <v>43.022868191212751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71.55186387618366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1.3047312067088663</v>
      </c>
      <c r="AD86">
        <f t="shared" si="4"/>
        <v>126.87139737134943</v>
      </c>
      <c r="AE86">
        <f>'IDT-1'!E86</f>
        <v>0</v>
      </c>
      <c r="AF86" s="26"/>
      <c r="AG86">
        <f t="shared" si="5"/>
        <v>126.87139737134943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-10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1.0206</v>
      </c>
      <c r="E87">
        <f>GT_NG!S87</f>
        <v>1.9865965106618666</v>
      </c>
      <c r="F87">
        <f>GT_Spot!S87</f>
        <v>0</v>
      </c>
      <c r="G87">
        <f>PPCL_NG!S87</f>
        <v>43.022868191212751</v>
      </c>
      <c r="H87">
        <f>PPCL_Spot!S87</f>
        <v>0</v>
      </c>
      <c r="I87">
        <f>Bawana_NG!S87</f>
        <v>19.22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71.692537207503108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1.3623788096354539</v>
      </c>
      <c r="AD87">
        <f t="shared" si="4"/>
        <v>123.32022309974226</v>
      </c>
      <c r="AE87">
        <f>'IDT-1'!E87</f>
        <v>0</v>
      </c>
      <c r="AF87" s="26"/>
      <c r="AG87">
        <f t="shared" si="5"/>
        <v>123.32022309974226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-15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1.0206</v>
      </c>
      <c r="E88">
        <f>GT_NG!S88</f>
        <v>1.9865965106618666</v>
      </c>
      <c r="F88">
        <f>GT_Spot!S88</f>
        <v>0</v>
      </c>
      <c r="G88">
        <f>PPCL_NG!S88</f>
        <v>43.022868191212751</v>
      </c>
      <c r="H88">
        <f>PPCL_Spot!S88</f>
        <v>0</v>
      </c>
      <c r="I88">
        <f>Bawana_NG!S88</f>
        <v>19.22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71.702627510378036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1.4068582419117299</v>
      </c>
      <c r="AD88">
        <f t="shared" si="4"/>
        <v>118.28583397034093</v>
      </c>
      <c r="AE88">
        <f>'IDT-1'!E88</f>
        <v>0</v>
      </c>
      <c r="AF88" s="26"/>
      <c r="AG88">
        <f t="shared" si="5"/>
        <v>118.28583397034093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1.0206</v>
      </c>
      <c r="E89">
        <f>GT_NG!S89</f>
        <v>1.9865965106618666</v>
      </c>
      <c r="F89">
        <f>GT_Spot!S89</f>
        <v>0</v>
      </c>
      <c r="G89">
        <f>PPCL_NG!S89</f>
        <v>43.022868191212751</v>
      </c>
      <c r="H89">
        <f>PPCL_Spot!S89</f>
        <v>0</v>
      </c>
      <c r="I89">
        <f>Bawana_NG!S89</f>
        <v>19.22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71.537789388378044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1.4054076664381301</v>
      </c>
      <c r="AD89">
        <f t="shared" si="4"/>
        <v>118.12244642381454</v>
      </c>
      <c r="AE89">
        <f>'IDT-1'!E89</f>
        <v>0</v>
      </c>
      <c r="AF89" s="26"/>
      <c r="AG89">
        <f t="shared" si="5"/>
        <v>118.12244642381454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-20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1.0206</v>
      </c>
      <c r="E90">
        <f>GT_NG!S90</f>
        <v>1.9865965106618666</v>
      </c>
      <c r="F90">
        <f>GT_Spot!S90</f>
        <v>0</v>
      </c>
      <c r="G90">
        <f>PPCL_NG!S90</f>
        <v>43.022868191212751</v>
      </c>
      <c r="H90">
        <f>PPCL_Spot!S90</f>
        <v>0</v>
      </c>
      <c r="I90">
        <f>Bawana_NG!S90</f>
        <v>19.22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71.484626388378047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1.4049398320381299</v>
      </c>
      <c r="AD90">
        <f t="shared" si="4"/>
        <v>118.06975125821454</v>
      </c>
      <c r="AE90">
        <f>'IDT-1'!E90</f>
        <v>0</v>
      </c>
      <c r="AF90" s="26"/>
      <c r="AG90">
        <f t="shared" si="5"/>
        <v>118.06975125821454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-20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1.0206</v>
      </c>
      <c r="E91">
        <f>GT_NG!S91</f>
        <v>1.9865965106618666</v>
      </c>
      <c r="F91">
        <f>GT_Spot!S91</f>
        <v>0</v>
      </c>
      <c r="G91">
        <f>PPCL_NG!S91</f>
        <v>43.022868191212751</v>
      </c>
      <c r="H91">
        <f>PPCL_Spot!S91</f>
        <v>0</v>
      </c>
      <c r="I91">
        <f>Bawana_NG!S91</f>
        <v>19.22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71.256635519330501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1.4029335123905116</v>
      </c>
      <c r="AD91">
        <f t="shared" si="4"/>
        <v>117.8437667088146</v>
      </c>
      <c r="AE91">
        <f>'IDT-1'!E91</f>
        <v>0</v>
      </c>
      <c r="AF91" s="26"/>
      <c r="AG91">
        <f t="shared" si="5"/>
        <v>117.8437667088146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1.0206</v>
      </c>
      <c r="E92">
        <f>GT_NG!S92</f>
        <v>1.9865965106618666</v>
      </c>
      <c r="F92">
        <f>GT_Spot!S92</f>
        <v>0</v>
      </c>
      <c r="G92">
        <f>PPCL_NG!S92</f>
        <v>43.022868191212751</v>
      </c>
      <c r="H92">
        <f>PPCL_Spot!S92</f>
        <v>0</v>
      </c>
      <c r="I92">
        <f>Bawana_NG!S92</f>
        <v>19.22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71.086628242678046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1.4458280859669466</v>
      </c>
      <c r="AD92">
        <f t="shared" si="4"/>
        <v>112.63086485858571</v>
      </c>
      <c r="AE92">
        <f>'IDT-1'!E92</f>
        <v>0</v>
      </c>
      <c r="AF92" s="26"/>
      <c r="AG92">
        <f t="shared" si="5"/>
        <v>112.63086485858571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0.77759999999999996</v>
      </c>
      <c r="E93">
        <f>GT_NG!S93</f>
        <v>1.9865965106618666</v>
      </c>
      <c r="F93">
        <f>GT_Spot!S93</f>
        <v>0</v>
      </c>
      <c r="G93">
        <f>PPCL_NG!S93</f>
        <v>43.022868191212751</v>
      </c>
      <c r="H93">
        <f>PPCL_Spot!S93</f>
        <v>0</v>
      </c>
      <c r="I93">
        <f>Bawana_NG!S93</f>
        <v>19.22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70.589308737278046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1.4837039119304034</v>
      </c>
      <c r="AD93">
        <f t="shared" si="4"/>
        <v>106.85266952722228</v>
      </c>
      <c r="AE93">
        <f>'IDT-1'!E93</f>
        <v>0</v>
      </c>
      <c r="AF93" s="26"/>
      <c r="AG93">
        <f t="shared" si="5"/>
        <v>106.85266952722228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0.77759999999999996</v>
      </c>
      <c r="E94">
        <f>GT_NG!S94</f>
        <v>1.9865965106618666</v>
      </c>
      <c r="F94">
        <f>GT_Spot!S94</f>
        <v>0</v>
      </c>
      <c r="G94">
        <f>PPCL_NG!S94</f>
        <v>43.022868191212751</v>
      </c>
      <c r="H94">
        <f>PPCL_Spot!S94</f>
        <v>0</v>
      </c>
      <c r="I94">
        <f>Bawana_NG!S94</f>
        <v>19.22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70.585218565478044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1.5280585560295399</v>
      </c>
      <c r="AD94">
        <f t="shared" si="4"/>
        <v>101.80422471132313</v>
      </c>
      <c r="AE94">
        <f>'IDT-1'!E94</f>
        <v>0</v>
      </c>
      <c r="AF94" s="26"/>
      <c r="AG94">
        <f t="shared" si="5"/>
        <v>101.80422471132313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0.77759999999999996</v>
      </c>
      <c r="E95">
        <f>GT_NG!S95</f>
        <v>1.9865965106618666</v>
      </c>
      <c r="F95">
        <f>GT_Spot!S95</f>
        <v>0</v>
      </c>
      <c r="G95">
        <f>PPCL_NG!S95</f>
        <v>43.022868191212751</v>
      </c>
      <c r="H95">
        <f>PPCL_Spot!S95</f>
        <v>0</v>
      </c>
      <c r="I95">
        <f>Bawana_NG!S95</f>
        <v>19.22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70.585218565478044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1.5280585560295399</v>
      </c>
      <c r="AD95">
        <f t="shared" si="4"/>
        <v>101.80422471132313</v>
      </c>
      <c r="AE95">
        <f>'IDT-1'!E95</f>
        <v>0</v>
      </c>
      <c r="AF95" s="26"/>
      <c r="AG95">
        <f t="shared" si="5"/>
        <v>101.80422471132313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0.77759999999999996</v>
      </c>
      <c r="E96">
        <f>GT_NG!S96</f>
        <v>1.9865965106618666</v>
      </c>
      <c r="F96">
        <f>GT_Spot!S96</f>
        <v>0</v>
      </c>
      <c r="G96">
        <f>PPCL_NG!S96</f>
        <v>43.022868191212751</v>
      </c>
      <c r="H96">
        <f>PPCL_Spot!S96</f>
        <v>0</v>
      </c>
      <c r="I96">
        <f>Bawana_NG!S96</f>
        <v>19.22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70.905304190091229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1.5752659471371127</v>
      </c>
      <c r="AD96">
        <f t="shared" si="4"/>
        <v>97.077102944828752</v>
      </c>
      <c r="AE96">
        <f>'IDT-1'!E96</f>
        <v>0</v>
      </c>
      <c r="AF96" s="26"/>
      <c r="AG96">
        <f t="shared" si="5"/>
        <v>97.077102944828752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0.77759999999999996</v>
      </c>
      <c r="E97">
        <f>GT_NG!S97</f>
        <v>1.9865965106618666</v>
      </c>
      <c r="F97">
        <f>GT_Spot!S97</f>
        <v>0</v>
      </c>
      <c r="G97">
        <f>PPCL_NG!S97</f>
        <v>43.022868191212751</v>
      </c>
      <c r="H97">
        <f>PPCL_Spot!S97</f>
        <v>0</v>
      </c>
      <c r="I97">
        <f>Bawana_NG!S97</f>
        <v>19.22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70.90556464420952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1.5752682391333535</v>
      </c>
      <c r="AD97">
        <f t="shared" si="4"/>
        <v>97.077361106950804</v>
      </c>
      <c r="AE97">
        <f>'IDT-1'!E97</f>
        <v>0</v>
      </c>
      <c r="AF97" s="26"/>
      <c r="AG97">
        <f t="shared" si="5"/>
        <v>97.077361106950804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0.77759999999999996</v>
      </c>
      <c r="E98">
        <f>GT_NG!S98</f>
        <v>1.9865965106618666</v>
      </c>
      <c r="F98">
        <f>GT_Spot!S98</f>
        <v>0</v>
      </c>
      <c r="G98">
        <f>PPCL_NG!S98</f>
        <v>43.022868191212751</v>
      </c>
      <c r="H98">
        <f>PPCL_Spot!S98</f>
        <v>0</v>
      </c>
      <c r="I98">
        <f>Bawana_NG!S98</f>
        <v>19.22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70.90556464420952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1.5752682391333535</v>
      </c>
      <c r="AD98">
        <f t="shared" si="4"/>
        <v>97.077361106950804</v>
      </c>
      <c r="AE98">
        <f>'IDT-1'!E98</f>
        <v>0</v>
      </c>
      <c r="AF98" s="26"/>
      <c r="AG98">
        <f t="shared" si="5"/>
        <v>97.077361106950804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4.6805023517474773E-2</v>
      </c>
      <c r="F99">
        <f t="shared" si="6"/>
        <v>0</v>
      </c>
      <c r="G99">
        <f t="shared" si="6"/>
        <v>1.03946879791986</v>
      </c>
      <c r="H99">
        <f t="shared" si="6"/>
        <v>0</v>
      </c>
      <c r="I99">
        <f t="shared" si="6"/>
        <v>0.44204577279403684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1.7726467366200773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6.5760000000000096E-2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3.3699444782453222E-2</v>
      </c>
      <c r="AD99">
        <f t="shared" si="6"/>
        <v>2.9168987360689971</v>
      </c>
      <c r="AE99">
        <f t="shared" si="6"/>
        <v>0</v>
      </c>
      <c r="AG99">
        <f t="shared" si="6"/>
        <v>2.9168987360689971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-0.4375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208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8">
        <v>44984.658773148149</v>
      </c>
    </row>
    <row r="2" spans="1:17">
      <c r="A2" s="31">
        <v>44977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44977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8.6005733715581023</v>
      </c>
      <c r="H3">
        <f>PPCL_Spot!R3</f>
        <v>0</v>
      </c>
      <c r="I3">
        <f>Bawana_NG!R3</f>
        <v>4.2161799026786966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4.82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0.24398470403523703</v>
      </c>
      <c r="AD3">
        <f>SUM(B3:AB3,AI3:AR3)-AC3</f>
        <v>7.3927685702015618</v>
      </c>
      <c r="AE3">
        <f>'IDT-1'!D3</f>
        <v>0</v>
      </c>
      <c r="AF3" s="26"/>
      <c r="AG3">
        <f>SUM(AD3:AF3)</f>
        <v>7.3927685702015618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8.6005733715581023</v>
      </c>
      <c r="H4">
        <f>PPCL_Spot!R4</f>
        <v>0</v>
      </c>
      <c r="I4">
        <f>Bawana_NG!R4</f>
        <v>4.2161799026786966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0.24398470403523703</v>
      </c>
      <c r="AD4">
        <f t="shared" ref="AD4:AD67" si="1">SUM(B4:AB4,AI4:AR4)-AC4</f>
        <v>7.3927685702015618</v>
      </c>
      <c r="AE4">
        <f>'IDT-1'!D4</f>
        <v>0</v>
      </c>
      <c r="AF4" s="26"/>
      <c r="AG4">
        <f t="shared" ref="AG4:AG67" si="2">SUM(AD4:AF4)</f>
        <v>7.3927685702015618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8.6005733715581023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4.82</v>
      </c>
      <c r="AB5" s="117">
        <f>-STOA!R5</f>
        <v>0</v>
      </c>
      <c r="AC5">
        <f t="shared" si="0"/>
        <v>0.25809832089166451</v>
      </c>
      <c r="AD5">
        <f t="shared" si="1"/>
        <v>8.982475050666439</v>
      </c>
      <c r="AE5">
        <f>'IDT-1'!D5</f>
        <v>0</v>
      </c>
      <c r="AF5" s="26"/>
      <c r="AG5">
        <f t="shared" si="2"/>
        <v>8.982475050666439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-10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8.6005733715581023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4.82</v>
      </c>
      <c r="AB6" s="117">
        <f>-STOA!R6</f>
        <v>0</v>
      </c>
      <c r="AC6">
        <f t="shared" si="0"/>
        <v>0.25809832089166451</v>
      </c>
      <c r="AD6">
        <f t="shared" si="1"/>
        <v>8.982475050666439</v>
      </c>
      <c r="AE6">
        <f>'IDT-1'!D6</f>
        <v>0</v>
      </c>
      <c r="AF6" s="26"/>
      <c r="AG6">
        <f t="shared" si="2"/>
        <v>8.982475050666439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-10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8.6005733715581023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4.82</v>
      </c>
      <c r="AB7" s="117">
        <f>-STOA!R7</f>
        <v>0</v>
      </c>
      <c r="AC7">
        <f t="shared" si="0"/>
        <v>0.25809832089166451</v>
      </c>
      <c r="AD7">
        <f t="shared" si="1"/>
        <v>8.982475050666439</v>
      </c>
      <c r="AE7">
        <f>'IDT-1'!D7</f>
        <v>0</v>
      </c>
      <c r="AF7" s="26"/>
      <c r="AG7">
        <f t="shared" si="2"/>
        <v>8.982475050666439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8.6005733715581023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4.82</v>
      </c>
      <c r="AB8" s="117">
        <f>-STOA!R8</f>
        <v>0</v>
      </c>
      <c r="AC8">
        <f t="shared" si="0"/>
        <v>0.25809832089166451</v>
      </c>
      <c r="AD8">
        <f t="shared" si="1"/>
        <v>8.982475050666439</v>
      </c>
      <c r="AE8">
        <f>'IDT-1'!D8</f>
        <v>0</v>
      </c>
      <c r="AF8" s="26"/>
      <c r="AG8">
        <f t="shared" si="2"/>
        <v>8.982475050666439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8.6005733715581023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4.82</v>
      </c>
      <c r="AB9" s="117">
        <f>-STOA!R9</f>
        <v>0</v>
      </c>
      <c r="AC9">
        <f t="shared" si="0"/>
        <v>0.23519275188440059</v>
      </c>
      <c r="AD9">
        <f t="shared" si="1"/>
        <v>11.585380619673703</v>
      </c>
      <c r="AE9">
        <f>'IDT-1'!D9</f>
        <v>0</v>
      </c>
      <c r="AF9" s="26"/>
      <c r="AG9">
        <f t="shared" si="2"/>
        <v>11.585380619673703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-7.42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8.6005733715581023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4.82</v>
      </c>
      <c r="AB10" s="117">
        <f>-STOA!R10</f>
        <v>0</v>
      </c>
      <c r="AC10">
        <f t="shared" si="0"/>
        <v>0.25809832089166451</v>
      </c>
      <c r="AD10">
        <f t="shared" si="1"/>
        <v>8.982475050666439</v>
      </c>
      <c r="AE10">
        <f>'IDT-1'!D10</f>
        <v>0</v>
      </c>
      <c r="AF10" s="26"/>
      <c r="AG10">
        <f t="shared" si="2"/>
        <v>8.982475050666439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-10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8.6005733715581023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4.82</v>
      </c>
      <c r="AB11" s="117">
        <f>-STOA!R11</f>
        <v>0</v>
      </c>
      <c r="AC11">
        <f t="shared" si="0"/>
        <v>0.25810069013809095</v>
      </c>
      <c r="AD11">
        <f t="shared" si="1"/>
        <v>8.9827419139684697</v>
      </c>
      <c r="AE11">
        <f>'IDT-1'!D11</f>
        <v>0</v>
      </c>
      <c r="AF11" s="26"/>
      <c r="AG11">
        <f t="shared" si="2"/>
        <v>8.9827419139684697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-10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8.6005733715581023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4.82</v>
      </c>
      <c r="AB12" s="117">
        <f>-STOA!R12</f>
        <v>0</v>
      </c>
      <c r="AC12">
        <f t="shared" si="0"/>
        <v>0.25810069013809095</v>
      </c>
      <c r="AD12">
        <f t="shared" si="1"/>
        <v>8.9827419139684697</v>
      </c>
      <c r="AE12">
        <f>'IDT-1'!D12</f>
        <v>0</v>
      </c>
      <c r="AF12" s="26"/>
      <c r="AG12">
        <f t="shared" si="2"/>
        <v>8.9827419139684697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-10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8.6005733715581023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4.82</v>
      </c>
      <c r="AB13" s="117">
        <f>-STOA!R13</f>
        <v>0</v>
      </c>
      <c r="AC13">
        <f t="shared" si="0"/>
        <v>0.25810069013809095</v>
      </c>
      <c r="AD13">
        <f t="shared" si="1"/>
        <v>8.9827419139684697</v>
      </c>
      <c r="AE13">
        <f>'IDT-1'!D13</f>
        <v>0</v>
      </c>
      <c r="AF13" s="26"/>
      <c r="AG13">
        <f t="shared" si="2"/>
        <v>8.9827419139684697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-10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8.6005733715581023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4.82</v>
      </c>
      <c r="AB14" s="117">
        <f>-STOA!R14</f>
        <v>0</v>
      </c>
      <c r="AC14">
        <f t="shared" si="0"/>
        <v>0.25810069013809095</v>
      </c>
      <c r="AD14">
        <f t="shared" si="1"/>
        <v>8.9827419139684697</v>
      </c>
      <c r="AE14">
        <f>'IDT-1'!D14</f>
        <v>0</v>
      </c>
      <c r="AF14" s="26"/>
      <c r="AG14">
        <f t="shared" si="2"/>
        <v>8.9827419139684697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8.6005733715581023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4.82</v>
      </c>
      <c r="AB15" s="117">
        <f>-STOA!R15</f>
        <v>0</v>
      </c>
      <c r="AC15">
        <f t="shared" si="0"/>
        <v>0.25810069013809095</v>
      </c>
      <c r="AD15">
        <f t="shared" si="1"/>
        <v>8.9827419139684697</v>
      </c>
      <c r="AE15">
        <f>'IDT-1'!D15</f>
        <v>0</v>
      </c>
      <c r="AF15" s="26"/>
      <c r="AG15">
        <f t="shared" si="2"/>
        <v>8.9827419139684697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-10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8.6005733715581023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4.82</v>
      </c>
      <c r="AB16" s="117">
        <f>-STOA!R16</f>
        <v>0</v>
      </c>
      <c r="AC16">
        <f t="shared" si="0"/>
        <v>0.25810069013809095</v>
      </c>
      <c r="AD16">
        <f t="shared" si="1"/>
        <v>8.9827419139684697</v>
      </c>
      <c r="AE16">
        <f>'IDT-1'!D16</f>
        <v>0</v>
      </c>
      <c r="AF16" s="26"/>
      <c r="AG16">
        <f t="shared" si="2"/>
        <v>8.9827419139684697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-10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8.6005733715581023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4.82</v>
      </c>
      <c r="AB17" s="117">
        <f>-STOA!R17</f>
        <v>0</v>
      </c>
      <c r="AC17">
        <f t="shared" si="0"/>
        <v>0.25810069013809095</v>
      </c>
      <c r="AD17">
        <f t="shared" si="1"/>
        <v>8.9827419139684697</v>
      </c>
      <c r="AE17">
        <f>'IDT-1'!D17</f>
        <v>0</v>
      </c>
      <c r="AF17" s="26"/>
      <c r="AG17">
        <f t="shared" si="2"/>
        <v>8.9827419139684697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-10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8.6005733715581023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4.82</v>
      </c>
      <c r="AB18" s="117">
        <f>-STOA!R18</f>
        <v>0</v>
      </c>
      <c r="AC18">
        <f t="shared" si="0"/>
        <v>0.25810069013809095</v>
      </c>
      <c r="AD18">
        <f t="shared" si="1"/>
        <v>8.9827419139684697</v>
      </c>
      <c r="AE18">
        <f>'IDT-1'!D18</f>
        <v>0</v>
      </c>
      <c r="AF18" s="26"/>
      <c r="AG18">
        <f t="shared" si="2"/>
        <v>8.9827419139684697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-10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8.6005733715581023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4.82</v>
      </c>
      <c r="AB19" s="117">
        <f>-STOA!R19</f>
        <v>0</v>
      </c>
      <c r="AC19">
        <f t="shared" si="0"/>
        <v>0.16931941491613775</v>
      </c>
      <c r="AD19">
        <f t="shared" si="1"/>
        <v>19.071523189190422</v>
      </c>
      <c r="AE19">
        <f>'IDT-1'!D19</f>
        <v>0</v>
      </c>
      <c r="AF19" s="26"/>
      <c r="AG19">
        <f t="shared" si="2"/>
        <v>19.071523189190422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8.6005733715581023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4.82</v>
      </c>
      <c r="AB20" s="117">
        <f>-STOA!R20</f>
        <v>0</v>
      </c>
      <c r="AC20">
        <f t="shared" si="0"/>
        <v>0.16976332129224753</v>
      </c>
      <c r="AD20">
        <f t="shared" si="1"/>
        <v>19.021079282814313</v>
      </c>
      <c r="AE20">
        <f>'IDT-1'!D20</f>
        <v>0</v>
      </c>
      <c r="AF20" s="26"/>
      <c r="AG20">
        <f t="shared" si="2"/>
        <v>19.021079282814313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-0.05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8.6005733715581023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4.82</v>
      </c>
      <c r="AB21" s="117">
        <f>-STOA!R21</f>
        <v>0</v>
      </c>
      <c r="AC21">
        <f t="shared" si="0"/>
        <v>0.24034443509370029</v>
      </c>
      <c r="AD21">
        <f t="shared" si="1"/>
        <v>11.000498169012861</v>
      </c>
      <c r="AE21">
        <f>'IDT-1'!D21</f>
        <v>0</v>
      </c>
      <c r="AF21" s="26"/>
      <c r="AG21">
        <f t="shared" si="2"/>
        <v>11.000498169012861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-8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8.6005733715581023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4.82</v>
      </c>
      <c r="AB22" s="117">
        <f>-STOA!R22</f>
        <v>0</v>
      </c>
      <c r="AC22">
        <f t="shared" si="0"/>
        <v>0.22258818004930966</v>
      </c>
      <c r="AD22">
        <f t="shared" si="1"/>
        <v>13.018254424057252</v>
      </c>
      <c r="AE22">
        <f>'IDT-1'!D22</f>
        <v>0</v>
      </c>
      <c r="AF22" s="26"/>
      <c r="AG22">
        <f t="shared" si="2"/>
        <v>13.018254424057252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-6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8.6005733715581023</v>
      </c>
      <c r="H23">
        <f>PPCL_Spot!R23</f>
        <v>0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4.82</v>
      </c>
      <c r="AB23" s="117">
        <f>-STOA!R23</f>
        <v>0</v>
      </c>
      <c r="AC23">
        <f t="shared" si="0"/>
        <v>0.2048295557584926</v>
      </c>
      <c r="AD23">
        <f t="shared" si="1"/>
        <v>15.035743815799611</v>
      </c>
      <c r="AE23">
        <f>'IDT-1'!D23</f>
        <v>0</v>
      </c>
      <c r="AF23" s="26"/>
      <c r="AG23">
        <f t="shared" si="2"/>
        <v>15.035743815799611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-4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8.6005733715581023</v>
      </c>
      <c r="H24">
        <f>PPCL_Spot!R24</f>
        <v>0</v>
      </c>
      <c r="I24">
        <f>Bawana_NG!R24</f>
        <v>5.8197386501414528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4.82</v>
      </c>
      <c r="AB24" s="117">
        <f>-STOA!R24</f>
        <v>0</v>
      </c>
      <c r="AC24">
        <f t="shared" si="0"/>
        <v>0.16931474579095609</v>
      </c>
      <c r="AD24">
        <f t="shared" si="1"/>
        <v>19.070997275908599</v>
      </c>
      <c r="AE24">
        <f>'IDT-1'!D24</f>
        <v>0</v>
      </c>
      <c r="AF24" s="26"/>
      <c r="AG24">
        <f t="shared" si="2"/>
        <v>19.070997275908599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8.6005733715581023</v>
      </c>
      <c r="H25">
        <f>PPCL_Spot!R25</f>
        <v>0</v>
      </c>
      <c r="I25">
        <f>Bawana_NG!R25</f>
        <v>5.8197386501414528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4.82</v>
      </c>
      <c r="AB25" s="117">
        <f>-STOA!R25</f>
        <v>0</v>
      </c>
      <c r="AC25">
        <f t="shared" si="0"/>
        <v>0.18629874579095609</v>
      </c>
      <c r="AD25">
        <f t="shared" si="1"/>
        <v>20.984013275908598</v>
      </c>
      <c r="AE25">
        <f>'IDT-1'!D25</f>
        <v>0</v>
      </c>
      <c r="AF25" s="26"/>
      <c r="AG25">
        <f t="shared" si="2"/>
        <v>20.984013275908598</v>
      </c>
      <c r="AI25" s="75">
        <f>PXIL!L25</f>
        <v>0</v>
      </c>
      <c r="AJ25" s="75">
        <f>PXIL!R25</f>
        <v>0</v>
      </c>
      <c r="AK25" s="75">
        <f>RTM_IEX!L25</f>
        <v>1.93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8.6005733715581023</v>
      </c>
      <c r="H26">
        <f>PPCL_Spot!R26</f>
        <v>0</v>
      </c>
      <c r="I26">
        <f>Bawana_NG!R26</f>
        <v>5.8197386501414528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4.82</v>
      </c>
      <c r="AB26" s="117">
        <f>-STOA!R26</f>
        <v>0</v>
      </c>
      <c r="AC26">
        <f t="shared" si="0"/>
        <v>0.19897074579095608</v>
      </c>
      <c r="AD26">
        <f t="shared" si="1"/>
        <v>22.411341275908601</v>
      </c>
      <c r="AE26">
        <f>'IDT-1'!D26</f>
        <v>0</v>
      </c>
      <c r="AF26" s="26"/>
      <c r="AG26">
        <f t="shared" si="2"/>
        <v>22.411341275908601</v>
      </c>
      <c r="AI26" s="75">
        <f>PXIL!L26</f>
        <v>0</v>
      </c>
      <c r="AJ26" s="75">
        <f>PXIL!R26</f>
        <v>0</v>
      </c>
      <c r="AK26" s="75">
        <f>RTM_IEX!L26</f>
        <v>3.37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8.6005733715581023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4.82</v>
      </c>
      <c r="AB27" s="117">
        <f>-STOA!R27</f>
        <v>0</v>
      </c>
      <c r="AC27">
        <f t="shared" si="0"/>
        <v>0.22018104566971131</v>
      </c>
      <c r="AD27">
        <f t="shared" si="1"/>
        <v>24.800392325888392</v>
      </c>
      <c r="AE27">
        <f>'IDT-1'!D27</f>
        <v>0</v>
      </c>
      <c r="AF27" s="26"/>
      <c r="AG27">
        <f t="shared" si="2"/>
        <v>24.800392325888392</v>
      </c>
      <c r="AI27" s="75">
        <f>PXIL!L27</f>
        <v>0</v>
      </c>
      <c r="AJ27" s="75">
        <f>PXIL!R27</f>
        <v>0</v>
      </c>
      <c r="AK27" s="75">
        <f>RTM_IEX!L27</f>
        <v>5.78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8.6005733715581023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4.82</v>
      </c>
      <c r="AB28" s="117">
        <f>-STOA!R28</f>
        <v>0</v>
      </c>
      <c r="AC28">
        <f t="shared" si="0"/>
        <v>0.22862904566971132</v>
      </c>
      <c r="AD28">
        <f t="shared" si="1"/>
        <v>25.751944325888388</v>
      </c>
      <c r="AE28">
        <f>'IDT-1'!D28</f>
        <v>0</v>
      </c>
      <c r="AF28" s="26"/>
      <c r="AG28">
        <f t="shared" si="2"/>
        <v>25.751944325888388</v>
      </c>
      <c r="AI28" s="75">
        <f>PXIL!L28</f>
        <v>0</v>
      </c>
      <c r="AJ28" s="75">
        <f>PXIL!R28</f>
        <v>0</v>
      </c>
      <c r="AK28" s="75">
        <f>RTM_IEX!L28</f>
        <v>6.74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8.6005733715581023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4.82</v>
      </c>
      <c r="AB29" s="117">
        <f>-STOA!R29</f>
        <v>0</v>
      </c>
      <c r="AC29">
        <f t="shared" si="0"/>
        <v>0.24561304566971132</v>
      </c>
      <c r="AD29">
        <f t="shared" si="1"/>
        <v>27.664960325888391</v>
      </c>
      <c r="AE29">
        <f>'IDT-1'!D29</f>
        <v>0</v>
      </c>
      <c r="AF29" s="26"/>
      <c r="AG29">
        <f t="shared" si="2"/>
        <v>27.664960325888391</v>
      </c>
      <c r="AI29" s="75">
        <f>PXIL!L29</f>
        <v>0</v>
      </c>
      <c r="AJ29" s="75">
        <f>PXIL!R29</f>
        <v>0</v>
      </c>
      <c r="AK29" s="75">
        <f>RTM_IEX!L29</f>
        <v>8.67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8.6005733715581023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4.82</v>
      </c>
      <c r="AB30" s="117">
        <f>-STOA!R30</f>
        <v>0</v>
      </c>
      <c r="AC30">
        <f t="shared" si="0"/>
        <v>0.24781304566971132</v>
      </c>
      <c r="AD30">
        <f t="shared" si="1"/>
        <v>27.912760325888389</v>
      </c>
      <c r="AE30">
        <f>'IDT-1'!D30</f>
        <v>0</v>
      </c>
      <c r="AF30" s="26"/>
      <c r="AG30">
        <f t="shared" si="2"/>
        <v>27.912760325888389</v>
      </c>
      <c r="AI30" s="75">
        <f>PXIL!L30</f>
        <v>0</v>
      </c>
      <c r="AJ30" s="75">
        <f>PXIL!R30</f>
        <v>0</v>
      </c>
      <c r="AK30" s="75">
        <f>RTM_IEX!L30</f>
        <v>8.92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8.6005733715581023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4.82</v>
      </c>
      <c r="AB31" s="117">
        <f>-STOA!R31</f>
        <v>0</v>
      </c>
      <c r="AC31">
        <f t="shared" si="0"/>
        <v>0.22774904566971133</v>
      </c>
      <c r="AD31">
        <f t="shared" si="1"/>
        <v>25.652824325888393</v>
      </c>
      <c r="AE31">
        <f>'IDT-1'!D31</f>
        <v>0</v>
      </c>
      <c r="AF31" s="26"/>
      <c r="AG31">
        <f t="shared" si="2"/>
        <v>25.652824325888393</v>
      </c>
      <c r="AI31" s="75">
        <f>PXIL!L31</f>
        <v>0</v>
      </c>
      <c r="AJ31" s="75">
        <f>PXIL!R31</f>
        <v>0</v>
      </c>
      <c r="AK31" s="75">
        <f>RTM_IEX!L31</f>
        <v>6.64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8.6005733715581023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5.0100000000000007</v>
      </c>
      <c r="AB32" s="117">
        <f>-STOA!R32</f>
        <v>0</v>
      </c>
      <c r="AC32">
        <f t="shared" si="0"/>
        <v>0.22519704566971133</v>
      </c>
      <c r="AD32">
        <f t="shared" si="1"/>
        <v>25.365376325888391</v>
      </c>
      <c r="AE32">
        <f>'IDT-1'!D32</f>
        <v>0</v>
      </c>
      <c r="AF32" s="26"/>
      <c r="AG32">
        <f t="shared" si="2"/>
        <v>25.365376325888391</v>
      </c>
      <c r="AI32" s="75">
        <f>PXIL!L32</f>
        <v>0</v>
      </c>
      <c r="AJ32" s="75">
        <f>PXIL!R32</f>
        <v>0</v>
      </c>
      <c r="AK32" s="75">
        <f>RTM_IEX!L32</f>
        <v>6.16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8.6005733715581023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5.25</v>
      </c>
      <c r="AB33" s="117">
        <f>-STOA!R33</f>
        <v>0</v>
      </c>
      <c r="AC33">
        <f t="shared" si="0"/>
        <v>0.22202904566971132</v>
      </c>
      <c r="AD33">
        <f t="shared" si="1"/>
        <v>25.008544325888391</v>
      </c>
      <c r="AE33">
        <f>'IDT-1'!D33</f>
        <v>0</v>
      </c>
      <c r="AF33" s="26"/>
      <c r="AG33">
        <f t="shared" si="2"/>
        <v>25.008544325888391</v>
      </c>
      <c r="AI33" s="75">
        <f>PXIL!L33</f>
        <v>0</v>
      </c>
      <c r="AJ33" s="75">
        <f>PXIL!R33</f>
        <v>0</v>
      </c>
      <c r="AK33" s="75">
        <f>RTM_IEX!L33</f>
        <v>5.56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8.6005733715581023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5.62</v>
      </c>
      <c r="AB34" s="117">
        <f>-STOA!R34</f>
        <v>0</v>
      </c>
      <c r="AC34">
        <f t="shared" si="0"/>
        <v>0.22581304566971133</v>
      </c>
      <c r="AD34">
        <f t="shared" si="1"/>
        <v>25.434760325888394</v>
      </c>
      <c r="AE34">
        <f>'IDT-1'!D34</f>
        <v>0</v>
      </c>
      <c r="AF34" s="26"/>
      <c r="AG34">
        <f t="shared" si="2"/>
        <v>25.434760325888394</v>
      </c>
      <c r="AI34" s="75">
        <f>PXIL!L34</f>
        <v>0</v>
      </c>
      <c r="AJ34" s="75">
        <f>PXIL!R34</f>
        <v>0</v>
      </c>
      <c r="AK34" s="75">
        <f>RTM_IEX!L34</f>
        <v>5.62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8.6005733715581023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6.08</v>
      </c>
      <c r="AB35" s="117">
        <f>-STOA!R35</f>
        <v>0</v>
      </c>
      <c r="AC35">
        <f t="shared" si="0"/>
        <v>0.23232504566971135</v>
      </c>
      <c r="AD35">
        <f t="shared" si="1"/>
        <v>26.168248325888392</v>
      </c>
      <c r="AE35">
        <f>'IDT-1'!D35</f>
        <v>0</v>
      </c>
      <c r="AF35" s="26"/>
      <c r="AG35">
        <f t="shared" si="2"/>
        <v>26.168248325888392</v>
      </c>
      <c r="AI35" s="75">
        <f>PXIL!L35</f>
        <v>0</v>
      </c>
      <c r="AJ35" s="75">
        <f>PXIL!R35</f>
        <v>0</v>
      </c>
      <c r="AK35" s="75">
        <f>RTM_IEX!L35</f>
        <v>5.9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8.6005733715581023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6.54</v>
      </c>
      <c r="AB36" s="117">
        <f>-STOA!R36</f>
        <v>0</v>
      </c>
      <c r="AC36">
        <f t="shared" si="0"/>
        <v>0.23109304566971128</v>
      </c>
      <c r="AD36">
        <f t="shared" si="1"/>
        <v>26.02948032588839</v>
      </c>
      <c r="AE36">
        <f>'IDT-1'!D36</f>
        <v>0</v>
      </c>
      <c r="AF36" s="26"/>
      <c r="AG36">
        <f t="shared" si="2"/>
        <v>26.02948032588839</v>
      </c>
      <c r="AI36" s="75">
        <f>PXIL!L36</f>
        <v>0</v>
      </c>
      <c r="AJ36" s="75">
        <f>PXIL!R36</f>
        <v>0</v>
      </c>
      <c r="AK36" s="75">
        <f>RTM_IEX!L36</f>
        <v>5.3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8.6005733715581023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7.42</v>
      </c>
      <c r="AB37" s="117">
        <f>-STOA!R37</f>
        <v>0</v>
      </c>
      <c r="AC37">
        <f t="shared" si="0"/>
        <v>0.23461304566971131</v>
      </c>
      <c r="AD37">
        <f t="shared" si="1"/>
        <v>26.42596032588839</v>
      </c>
      <c r="AE37">
        <f>'IDT-1'!D37</f>
        <v>0</v>
      </c>
      <c r="AF37" s="26"/>
      <c r="AG37">
        <f t="shared" si="2"/>
        <v>26.42596032588839</v>
      </c>
      <c r="AI37" s="75">
        <f>PXIL!L37</f>
        <v>0</v>
      </c>
      <c r="AJ37" s="75">
        <f>PXIL!R37</f>
        <v>0</v>
      </c>
      <c r="AK37" s="75">
        <f>RTM_IEX!L37</f>
        <v>4.82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8.6005733715581023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7.8100000000000005</v>
      </c>
      <c r="AB38" s="117">
        <f>-STOA!R38</f>
        <v>0</v>
      </c>
      <c r="AC38">
        <f t="shared" si="0"/>
        <v>0.22106104566971133</v>
      </c>
      <c r="AD38">
        <f t="shared" si="1"/>
        <v>24.899512325888391</v>
      </c>
      <c r="AE38">
        <f>'IDT-1'!D38</f>
        <v>0</v>
      </c>
      <c r="AF38" s="26"/>
      <c r="AG38">
        <f t="shared" si="2"/>
        <v>24.899512325888391</v>
      </c>
      <c r="AI38" s="75">
        <f>PXIL!L38</f>
        <v>0</v>
      </c>
      <c r="AJ38" s="75">
        <f>PXIL!R38</f>
        <v>0</v>
      </c>
      <c r="AK38" s="75">
        <f>RTM_IEX!L38</f>
        <v>2.89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8.1300000000000008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8.2900000000000009</v>
      </c>
      <c r="AB39" s="117">
        <f>-STOA!R39</f>
        <v>0</v>
      </c>
      <c r="AC39">
        <f t="shared" si="0"/>
        <v>0.21692000000000003</v>
      </c>
      <c r="AD39">
        <f t="shared" si="1"/>
        <v>24.43308</v>
      </c>
      <c r="AE39">
        <f>'IDT-1'!D39</f>
        <v>0</v>
      </c>
      <c r="AF39" s="26"/>
      <c r="AG39">
        <f t="shared" si="2"/>
        <v>24.43308</v>
      </c>
      <c r="AI39" s="75">
        <f>PXIL!L39</f>
        <v>0</v>
      </c>
      <c r="AJ39" s="75">
        <f>PXIL!R39</f>
        <v>0</v>
      </c>
      <c r="AK39" s="75">
        <f>RTM_IEX!L39</f>
        <v>2.41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8.1300000000000008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8.67</v>
      </c>
      <c r="AB40" s="117">
        <f>-STOA!R40</f>
        <v>0</v>
      </c>
      <c r="AC40">
        <f t="shared" si="0"/>
        <v>0.21093600000000004</v>
      </c>
      <c r="AD40">
        <f t="shared" si="1"/>
        <v>23.759064000000006</v>
      </c>
      <c r="AE40">
        <f>'IDT-1'!D40</f>
        <v>0</v>
      </c>
      <c r="AF40" s="26"/>
      <c r="AG40">
        <f t="shared" si="2"/>
        <v>23.759064000000006</v>
      </c>
      <c r="AI40" s="75">
        <f>PXIL!L40</f>
        <v>0</v>
      </c>
      <c r="AJ40" s="75">
        <f>PXIL!R40</f>
        <v>0</v>
      </c>
      <c r="AK40" s="75">
        <f>RTM_IEX!L40</f>
        <v>1.35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8.1300000000000008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9.15</v>
      </c>
      <c r="AB41" s="117">
        <f>-STOA!R41</f>
        <v>0</v>
      </c>
      <c r="AC41">
        <f t="shared" si="0"/>
        <v>0.21172800000000003</v>
      </c>
      <c r="AD41">
        <f t="shared" si="1"/>
        <v>23.848272000000001</v>
      </c>
      <c r="AE41">
        <f>'IDT-1'!D41</f>
        <v>0</v>
      </c>
      <c r="AF41" s="26"/>
      <c r="AG41">
        <f t="shared" si="2"/>
        <v>23.848272000000001</v>
      </c>
      <c r="AI41" s="75">
        <f>PXIL!L41</f>
        <v>0</v>
      </c>
      <c r="AJ41" s="75">
        <f>PXIL!R41</f>
        <v>0</v>
      </c>
      <c r="AK41" s="75">
        <f>RTM_IEX!L41</f>
        <v>0.96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8.1300000000000008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9.5399999999999991</v>
      </c>
      <c r="AB42" s="117">
        <f>-STOA!R42</f>
        <v>0</v>
      </c>
      <c r="AC42">
        <f t="shared" si="0"/>
        <v>0.21093600000000004</v>
      </c>
      <c r="AD42">
        <f t="shared" si="1"/>
        <v>23.759064000000002</v>
      </c>
      <c r="AE42">
        <f>'IDT-1'!D42</f>
        <v>0</v>
      </c>
      <c r="AF42" s="26"/>
      <c r="AG42">
        <f t="shared" si="2"/>
        <v>23.759064000000002</v>
      </c>
      <c r="AI42" s="75">
        <f>PXIL!L42</f>
        <v>0</v>
      </c>
      <c r="AJ42" s="75">
        <f>PXIL!R42</f>
        <v>0</v>
      </c>
      <c r="AK42" s="75">
        <f>RTM_IEX!L42</f>
        <v>0.48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8.1300000000000008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10.02</v>
      </c>
      <c r="AB43" s="117">
        <f>-STOA!R43</f>
        <v>0</v>
      </c>
      <c r="AC43">
        <f t="shared" si="0"/>
        <v>0.237570382566586</v>
      </c>
      <c r="AD43">
        <f t="shared" si="1"/>
        <v>20.732429617433418</v>
      </c>
      <c r="AE43">
        <f>'IDT-1'!D43</f>
        <v>0</v>
      </c>
      <c r="AF43" s="26"/>
      <c r="AG43">
        <f t="shared" si="2"/>
        <v>20.732429617433418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-3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8.1300000000000008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10.210000000000001</v>
      </c>
      <c r="AB44" s="117">
        <f>-STOA!R44</f>
        <v>0</v>
      </c>
      <c r="AC44">
        <f t="shared" si="0"/>
        <v>0.24812051008878133</v>
      </c>
      <c r="AD44">
        <f t="shared" si="1"/>
        <v>19.911879489911222</v>
      </c>
      <c r="AE44">
        <f>'IDT-1'!D44</f>
        <v>0</v>
      </c>
      <c r="AF44" s="26"/>
      <c r="AG44">
        <f t="shared" si="2"/>
        <v>19.911879489911222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-4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8.1300000000000008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10.41</v>
      </c>
      <c r="AB45" s="117">
        <f>-STOA!R45</f>
        <v>0</v>
      </c>
      <c r="AC45">
        <f t="shared" si="0"/>
        <v>0.25875863761097662</v>
      </c>
      <c r="AD45">
        <f t="shared" si="1"/>
        <v>19.101241362389022</v>
      </c>
      <c r="AE45">
        <f>'IDT-1'!D45</f>
        <v>0</v>
      </c>
      <c r="AF45" s="26"/>
      <c r="AG45">
        <f t="shared" si="2"/>
        <v>19.101241362389022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-5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8.1300000000000008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10.600000000000001</v>
      </c>
      <c r="AB46" s="117">
        <f>-STOA!R46</f>
        <v>0</v>
      </c>
      <c r="AC46">
        <f t="shared" si="0"/>
        <v>0.26930876513317192</v>
      </c>
      <c r="AD46">
        <f t="shared" si="1"/>
        <v>18.280691234866833</v>
      </c>
      <c r="AE46">
        <f>'IDT-1'!D46</f>
        <v>0</v>
      </c>
      <c r="AF46" s="26"/>
      <c r="AG46">
        <f t="shared" si="2"/>
        <v>18.280691234866833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-6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8.1300000000000008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10.89</v>
      </c>
      <c r="AB47" s="117">
        <f>-STOA!R47</f>
        <v>0</v>
      </c>
      <c r="AC47">
        <f t="shared" si="0"/>
        <v>0.28073889265536728</v>
      </c>
      <c r="AD47">
        <f t="shared" si="1"/>
        <v>17.559261107344636</v>
      </c>
      <c r="AE47">
        <f>'IDT-1'!D47</f>
        <v>0</v>
      </c>
      <c r="AF47" s="26"/>
      <c r="AG47">
        <f t="shared" si="2"/>
        <v>17.559261107344636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-7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8.1300000000000008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11.08</v>
      </c>
      <c r="AB48" s="117">
        <f>-STOA!R48</f>
        <v>0</v>
      </c>
      <c r="AC48">
        <f t="shared" si="0"/>
        <v>0.28241089265536723</v>
      </c>
      <c r="AD48">
        <f t="shared" si="1"/>
        <v>17.747589107344634</v>
      </c>
      <c r="AE48">
        <f>'IDT-1'!D48</f>
        <v>0</v>
      </c>
      <c r="AF48" s="26"/>
      <c r="AG48">
        <f t="shared" si="2"/>
        <v>17.747589107344634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-7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8.1300000000000008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11.370000000000001</v>
      </c>
      <c r="AB49" s="117">
        <f>-STOA!R49</f>
        <v>0</v>
      </c>
      <c r="AC49">
        <f t="shared" si="0"/>
        <v>0.29384102017756258</v>
      </c>
      <c r="AD49">
        <f t="shared" si="1"/>
        <v>17.026158979822437</v>
      </c>
      <c r="AE49">
        <f>'IDT-1'!D49</f>
        <v>0</v>
      </c>
      <c r="AF49" s="26"/>
      <c r="AG49">
        <f t="shared" si="2"/>
        <v>17.026158979822437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-8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8.1300000000000008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11.510000000000002</v>
      </c>
      <c r="AB50" s="117">
        <f>-STOA!R50</f>
        <v>0</v>
      </c>
      <c r="AC50">
        <f t="shared" si="0"/>
        <v>0.29507302017756259</v>
      </c>
      <c r="AD50">
        <f t="shared" si="1"/>
        <v>17.164926979822443</v>
      </c>
      <c r="AE50">
        <f>'IDT-1'!D50</f>
        <v>0</v>
      </c>
      <c r="AF50" s="26"/>
      <c r="AG50">
        <f t="shared" si="2"/>
        <v>17.164926979822443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-8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8.1300000000000008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11.66</v>
      </c>
      <c r="AB51" s="117">
        <f>-STOA!R51</f>
        <v>0</v>
      </c>
      <c r="AC51">
        <f t="shared" si="0"/>
        <v>0.29639302017756258</v>
      </c>
      <c r="AD51">
        <f t="shared" si="1"/>
        <v>17.313606979822442</v>
      </c>
      <c r="AE51">
        <f>'IDT-1'!D51</f>
        <v>0</v>
      </c>
      <c r="AF51" s="26"/>
      <c r="AG51">
        <f t="shared" si="2"/>
        <v>17.313606979822442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-8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8.1300000000000008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11.95</v>
      </c>
      <c r="AB52" s="117">
        <f>-STOA!R52</f>
        <v>0</v>
      </c>
      <c r="AC52">
        <f t="shared" si="0"/>
        <v>0.30782314769975794</v>
      </c>
      <c r="AD52">
        <f t="shared" si="1"/>
        <v>16.592176852300245</v>
      </c>
      <c r="AE52">
        <f>'IDT-1'!D52</f>
        <v>0</v>
      </c>
      <c r="AF52" s="26"/>
      <c r="AG52">
        <f t="shared" si="2"/>
        <v>16.592176852300245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-9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8.6005733715581023</v>
      </c>
      <c r="H53">
        <f>PPCL_Spot!R53</f>
        <v>0</v>
      </c>
      <c r="I53">
        <f>Bawana_NG!R53</f>
        <v>5.8197269272275145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11.95</v>
      </c>
      <c r="AB53" s="117">
        <f>-STOA!R53</f>
        <v>0</v>
      </c>
      <c r="AC53">
        <f t="shared" si="0"/>
        <v>0.32083991785126664</v>
      </c>
      <c r="AD53">
        <f t="shared" si="1"/>
        <v>16.049460380934349</v>
      </c>
      <c r="AE53">
        <f>'IDT-1'!D53</f>
        <v>0</v>
      </c>
      <c r="AF53" s="26"/>
      <c r="AG53">
        <f t="shared" si="2"/>
        <v>16.049460380934349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-10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8.6005733715581023</v>
      </c>
      <c r="H54">
        <f>PPCL_Spot!R54</f>
        <v>0</v>
      </c>
      <c r="I54">
        <f>Bawana_NG!R54</f>
        <v>5.8197269272275145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11.75</v>
      </c>
      <c r="AB54" s="117">
        <f>-STOA!R54</f>
        <v>0</v>
      </c>
      <c r="AC54">
        <f t="shared" si="0"/>
        <v>0.31907991785126666</v>
      </c>
      <c r="AD54">
        <f t="shared" si="1"/>
        <v>15.851220380934349</v>
      </c>
      <c r="AE54">
        <f>'IDT-1'!D54</f>
        <v>0</v>
      </c>
      <c r="AF54" s="26"/>
      <c r="AG54">
        <f t="shared" si="2"/>
        <v>15.851220380934349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-10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8.6005733715581023</v>
      </c>
      <c r="H55">
        <f>PPCL_Spot!R55</f>
        <v>0</v>
      </c>
      <c r="I55">
        <f>Bawana_NG!R55</f>
        <v>5.8197269272275145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11.66</v>
      </c>
      <c r="AB55" s="117">
        <f>-STOA!R55</f>
        <v>0</v>
      </c>
      <c r="AC55">
        <f t="shared" si="0"/>
        <v>0.31828791785126664</v>
      </c>
      <c r="AD55">
        <f t="shared" si="1"/>
        <v>15.762012380934349</v>
      </c>
      <c r="AE55">
        <f>'IDT-1'!D55</f>
        <v>0</v>
      </c>
      <c r="AF55" s="26"/>
      <c r="AG55">
        <f t="shared" si="2"/>
        <v>15.762012380934349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-10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8.6005733715581023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11.57</v>
      </c>
      <c r="AB56" s="117">
        <f>-STOA!R56</f>
        <v>0</v>
      </c>
      <c r="AC56">
        <f t="shared" si="0"/>
        <v>0.31749832089166452</v>
      </c>
      <c r="AD56">
        <f t="shared" si="1"/>
        <v>15.673075050666439</v>
      </c>
      <c r="AE56">
        <f>'IDT-1'!D56</f>
        <v>0</v>
      </c>
      <c r="AF56" s="26"/>
      <c r="AG56">
        <f t="shared" si="2"/>
        <v>15.673075050666439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8.6005733715581023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11.57</v>
      </c>
      <c r="AB57" s="117">
        <f>-STOA!R57</f>
        <v>0</v>
      </c>
      <c r="AC57">
        <f t="shared" si="0"/>
        <v>0.31749832089166452</v>
      </c>
      <c r="AD57">
        <f t="shared" si="1"/>
        <v>15.673075050666439</v>
      </c>
      <c r="AE57">
        <f>'IDT-1'!D57</f>
        <v>0</v>
      </c>
      <c r="AF57" s="26"/>
      <c r="AG57">
        <f t="shared" si="2"/>
        <v>15.673075050666439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-10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8.6005733715581023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11.57</v>
      </c>
      <c r="AB58" s="117">
        <f>-STOA!R58</f>
        <v>0</v>
      </c>
      <c r="AC58">
        <f t="shared" si="0"/>
        <v>0.31749832089166452</v>
      </c>
      <c r="AD58">
        <f t="shared" si="1"/>
        <v>15.673075050666439</v>
      </c>
      <c r="AE58">
        <f>'IDT-1'!D58</f>
        <v>0</v>
      </c>
      <c r="AF58" s="26"/>
      <c r="AG58">
        <f t="shared" si="2"/>
        <v>15.673075050666439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-10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8.6005733715581023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11.47</v>
      </c>
      <c r="AB59" s="117">
        <f>-STOA!R59</f>
        <v>0</v>
      </c>
      <c r="AC59">
        <f t="shared" si="0"/>
        <v>0.32549644841385983</v>
      </c>
      <c r="AD59">
        <f t="shared" si="1"/>
        <v>14.565076923144245</v>
      </c>
      <c r="AE59">
        <f>'IDT-1'!D59</f>
        <v>0</v>
      </c>
      <c r="AF59" s="26"/>
      <c r="AG59">
        <f t="shared" si="2"/>
        <v>14.565076923144245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-11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8.6005733715581023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11.32</v>
      </c>
      <c r="AB60" s="117">
        <f>-STOA!R60</f>
        <v>0</v>
      </c>
      <c r="AC60">
        <f t="shared" si="0"/>
        <v>0.32417644841385984</v>
      </c>
      <c r="AD60">
        <f t="shared" si="1"/>
        <v>14.416396923144243</v>
      </c>
      <c r="AE60">
        <f>'IDT-1'!D60</f>
        <v>0</v>
      </c>
      <c r="AF60" s="26"/>
      <c r="AG60">
        <f t="shared" si="2"/>
        <v>14.416396923144243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-11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8.6005733715581023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10.89</v>
      </c>
      <c r="AB61" s="117">
        <f>-STOA!R61</f>
        <v>0</v>
      </c>
      <c r="AC61">
        <f t="shared" si="0"/>
        <v>0.31151432089166453</v>
      </c>
      <c r="AD61">
        <f t="shared" si="1"/>
        <v>14.999059050666439</v>
      </c>
      <c r="AE61">
        <f>'IDT-1'!D61</f>
        <v>0</v>
      </c>
      <c r="AF61" s="26"/>
      <c r="AG61">
        <f t="shared" si="2"/>
        <v>14.999059050666439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-10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8.6005733715581023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10.600000000000001</v>
      </c>
      <c r="AB62" s="117">
        <f>-STOA!R62</f>
        <v>0</v>
      </c>
      <c r="AC62">
        <f t="shared" si="0"/>
        <v>0.30896232089166453</v>
      </c>
      <c r="AD62">
        <f t="shared" si="1"/>
        <v>14.711611050666439</v>
      </c>
      <c r="AE62">
        <f>'IDT-1'!D62</f>
        <v>0</v>
      </c>
      <c r="AF62" s="26"/>
      <c r="AG62">
        <f t="shared" si="2"/>
        <v>14.711611050666439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-10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8.6005733715581023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10.36</v>
      </c>
      <c r="AB63" s="117">
        <f>-STOA!R63</f>
        <v>0</v>
      </c>
      <c r="AC63">
        <f t="shared" si="0"/>
        <v>0.30685032089166453</v>
      </c>
      <c r="AD63">
        <f t="shared" si="1"/>
        <v>14.473723050666438</v>
      </c>
      <c r="AE63">
        <f>'IDT-1'!D63</f>
        <v>0</v>
      </c>
      <c r="AF63" s="26"/>
      <c r="AG63">
        <f t="shared" si="2"/>
        <v>14.473723050666438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8.6005733715581023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10.120000000000001</v>
      </c>
      <c r="AB64" s="117">
        <f>-STOA!R64</f>
        <v>0</v>
      </c>
      <c r="AC64">
        <f t="shared" si="0"/>
        <v>0.30473832089166453</v>
      </c>
      <c r="AD64">
        <f t="shared" si="1"/>
        <v>14.23583505066644</v>
      </c>
      <c r="AE64">
        <f>'IDT-1'!D64</f>
        <v>0</v>
      </c>
      <c r="AF64" s="26"/>
      <c r="AG64">
        <f t="shared" si="2"/>
        <v>14.23583505066644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8.6005733715581023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9.4400000000000013</v>
      </c>
      <c r="AB65" s="117">
        <f>-STOA!R65</f>
        <v>0</v>
      </c>
      <c r="AC65">
        <f t="shared" si="0"/>
        <v>0.28987619336946924</v>
      </c>
      <c r="AD65">
        <f t="shared" si="1"/>
        <v>14.570697178188635</v>
      </c>
      <c r="AE65">
        <f>'IDT-1'!D65</f>
        <v>0</v>
      </c>
      <c r="AF65" s="26"/>
      <c r="AG65">
        <f t="shared" si="2"/>
        <v>14.570697178188635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-9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8.6005733715581023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9.15</v>
      </c>
      <c r="AB66" s="117">
        <f>-STOA!R66</f>
        <v>0</v>
      </c>
      <c r="AC66">
        <f t="shared" si="0"/>
        <v>0.28732419336946924</v>
      </c>
      <c r="AD66">
        <f t="shared" si="1"/>
        <v>14.283249178188635</v>
      </c>
      <c r="AE66">
        <f>'IDT-1'!D66</f>
        <v>0</v>
      </c>
      <c r="AF66" s="26"/>
      <c r="AG66">
        <f t="shared" si="2"/>
        <v>14.283249178188635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-9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8.6005733715581023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8.77</v>
      </c>
      <c r="AB67" s="117">
        <f>-STOA!R67</f>
        <v>0</v>
      </c>
      <c r="AC67">
        <f t="shared" si="0"/>
        <v>0.28398019336946917</v>
      </c>
      <c r="AD67">
        <f t="shared" si="1"/>
        <v>13.906593178188633</v>
      </c>
      <c r="AE67">
        <f>'IDT-1'!D67</f>
        <v>0</v>
      </c>
      <c r="AF67" s="26"/>
      <c r="AG67">
        <f t="shared" si="2"/>
        <v>13.906593178188633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-9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8.6005733715581023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8.2900000000000009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0.27087806584727392</v>
      </c>
      <c r="AD68">
        <f t="shared" ref="AD68:AD98" si="4">SUM(B68:AB68,AI68:AR68)-AC68</f>
        <v>14.439695305710831</v>
      </c>
      <c r="AE68">
        <f>'IDT-1'!D68</f>
        <v>0</v>
      </c>
      <c r="AF68" s="26"/>
      <c r="AG68">
        <f t="shared" ref="AG68:AG98" si="5">SUM(AD68:AF68)</f>
        <v>14.439695305710831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-8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8.6005733715581023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7.42</v>
      </c>
      <c r="AB69" s="117">
        <f>-STOA!R69</f>
        <v>0</v>
      </c>
      <c r="AC69">
        <f t="shared" si="3"/>
        <v>0.25878300208617622</v>
      </c>
      <c r="AD69">
        <f t="shared" si="4"/>
        <v>14.081790369471925</v>
      </c>
      <c r="AE69">
        <f>'IDT-1'!D69</f>
        <v>0</v>
      </c>
      <c r="AF69" s="26"/>
      <c r="AG69">
        <f t="shared" si="5"/>
        <v>14.081790369471925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-7.5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8.6005733715581023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6.5500000000000007</v>
      </c>
      <c r="AB70" s="117">
        <f>-STOA!R70</f>
        <v>0</v>
      </c>
      <c r="AC70">
        <f t="shared" si="3"/>
        <v>0.23337074704178559</v>
      </c>
      <c r="AD70">
        <f t="shared" si="4"/>
        <v>15.237202624516318</v>
      </c>
      <c r="AE70">
        <f>'IDT-1'!D70</f>
        <v>0</v>
      </c>
      <c r="AF70" s="26"/>
      <c r="AG70">
        <f t="shared" si="5"/>
        <v>15.237202624516318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-5.5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8.6005733715581023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5.69</v>
      </c>
      <c r="AB71" s="117">
        <f>-STOA!R71</f>
        <v>0</v>
      </c>
      <c r="AC71">
        <f t="shared" si="3"/>
        <v>0.21870024502402935</v>
      </c>
      <c r="AD71">
        <f t="shared" si="4"/>
        <v>15.191873126534075</v>
      </c>
      <c r="AE71">
        <f>'IDT-1'!D71</f>
        <v>0</v>
      </c>
      <c r="AF71" s="26"/>
      <c r="AG71">
        <f t="shared" si="5"/>
        <v>15.191873126534075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-4.7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8.6005733715581023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5.25</v>
      </c>
      <c r="AB72" s="117">
        <f>-STOA!R72</f>
        <v>0</v>
      </c>
      <c r="AC72">
        <f t="shared" si="3"/>
        <v>0.20595011750183401</v>
      </c>
      <c r="AD72">
        <f t="shared" si="4"/>
        <v>15.76462325405627</v>
      </c>
      <c r="AE72">
        <f>'IDT-1'!D72</f>
        <v>0</v>
      </c>
      <c r="AF72" s="26"/>
      <c r="AG72">
        <f t="shared" si="5"/>
        <v>15.76462325405627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-3.7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8.6005733715581023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5.0500000000000007</v>
      </c>
      <c r="AB73" s="117">
        <f>-STOA!R73</f>
        <v>0</v>
      </c>
      <c r="AC73">
        <f t="shared" si="3"/>
        <v>0.19353636447519962</v>
      </c>
      <c r="AD73">
        <f t="shared" si="4"/>
        <v>16.777037007082903</v>
      </c>
      <c r="AE73">
        <f>'IDT-1'!D73</f>
        <v>0</v>
      </c>
      <c r="AF73" s="26"/>
      <c r="AG73">
        <f t="shared" si="5"/>
        <v>16.777037007082903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-2.5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8.6005733715581023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4.92</v>
      </c>
      <c r="AB74" s="117">
        <f>-STOA!R74</f>
        <v>0</v>
      </c>
      <c r="AC74">
        <f t="shared" si="3"/>
        <v>0.18351423695300428</v>
      </c>
      <c r="AD74">
        <f t="shared" si="4"/>
        <v>17.657059134605095</v>
      </c>
      <c r="AE74">
        <f>'IDT-1'!D74</f>
        <v>0</v>
      </c>
      <c r="AF74" s="26"/>
      <c r="AG74">
        <f t="shared" si="5"/>
        <v>17.657059134605095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-1.5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8.6005733715581023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4.82</v>
      </c>
      <c r="AB75" s="117">
        <f>-STOA!R75</f>
        <v>0</v>
      </c>
      <c r="AC75">
        <f t="shared" si="3"/>
        <v>0.18263423695300429</v>
      </c>
      <c r="AD75">
        <f t="shared" si="4"/>
        <v>17.5579391346051</v>
      </c>
      <c r="AE75">
        <f>'IDT-1'!D75</f>
        <v>0</v>
      </c>
      <c r="AF75" s="26"/>
      <c r="AG75">
        <f t="shared" si="5"/>
        <v>17.5579391346051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-1.5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8.6005733715581023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4.82</v>
      </c>
      <c r="AB76" s="117">
        <f>-STOA!R76</f>
        <v>0</v>
      </c>
      <c r="AC76">
        <f t="shared" si="3"/>
        <v>0.17375610943080896</v>
      </c>
      <c r="AD76">
        <f t="shared" si="4"/>
        <v>18.566817262127294</v>
      </c>
      <c r="AE76">
        <f>'IDT-1'!D76</f>
        <v>0</v>
      </c>
      <c r="AF76" s="26"/>
      <c r="AG76">
        <f t="shared" si="5"/>
        <v>18.566817262127294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-0.5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8.6005733715581023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4.82</v>
      </c>
      <c r="AB77" s="117">
        <f>-STOA!R77</f>
        <v>0</v>
      </c>
      <c r="AC77">
        <f t="shared" si="3"/>
        <v>0.16931704566971131</v>
      </c>
      <c r="AD77">
        <f t="shared" si="4"/>
        <v>19.071256325888392</v>
      </c>
      <c r="AE77">
        <f>'IDT-1'!D77</f>
        <v>0</v>
      </c>
      <c r="AF77" s="26"/>
      <c r="AG77">
        <f t="shared" si="5"/>
        <v>19.071256325888392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8.6005733715581023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4.82</v>
      </c>
      <c r="AB78" s="117">
        <f>-STOA!R78</f>
        <v>0</v>
      </c>
      <c r="AC78">
        <f t="shared" si="3"/>
        <v>0.16931704566971131</v>
      </c>
      <c r="AD78">
        <f t="shared" si="4"/>
        <v>19.071256325888392</v>
      </c>
      <c r="AE78">
        <f>'IDT-1'!D78</f>
        <v>0</v>
      </c>
      <c r="AF78" s="26"/>
      <c r="AG78">
        <f t="shared" si="5"/>
        <v>19.071256325888392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8.6005733715581023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4.82</v>
      </c>
      <c r="AB79" s="117">
        <f>-STOA!R79</f>
        <v>0</v>
      </c>
      <c r="AC79">
        <f t="shared" si="3"/>
        <v>0.16931704566971131</v>
      </c>
      <c r="AD79">
        <f t="shared" si="4"/>
        <v>19.071256325888392</v>
      </c>
      <c r="AE79">
        <f>'IDT-1'!D79</f>
        <v>0</v>
      </c>
      <c r="AF79" s="26"/>
      <c r="AG79">
        <f t="shared" si="5"/>
        <v>19.071256325888392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8.6005733715581023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4.82</v>
      </c>
      <c r="AB80" s="117">
        <f>-STOA!R80</f>
        <v>0</v>
      </c>
      <c r="AC80">
        <f t="shared" si="3"/>
        <v>0.16931704566971131</v>
      </c>
      <c r="AD80">
        <f t="shared" si="4"/>
        <v>19.071256325888392</v>
      </c>
      <c r="AE80">
        <f>'IDT-1'!D80</f>
        <v>0</v>
      </c>
      <c r="AF80" s="26"/>
      <c r="AG80">
        <f t="shared" si="5"/>
        <v>19.071256325888392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8.6005733715581023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4.82</v>
      </c>
      <c r="AB81" s="117">
        <f>-STOA!R81</f>
        <v>0</v>
      </c>
      <c r="AC81">
        <f t="shared" si="3"/>
        <v>0.16931704566971131</v>
      </c>
      <c r="AD81">
        <f t="shared" si="4"/>
        <v>19.071256325888392</v>
      </c>
      <c r="AE81">
        <f>'IDT-1'!D81</f>
        <v>0</v>
      </c>
      <c r="AF81" s="26"/>
      <c r="AG81">
        <f t="shared" si="5"/>
        <v>19.071256325888392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8.6005733715581023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4.82</v>
      </c>
      <c r="AB82" s="117">
        <f>-STOA!R82</f>
        <v>0</v>
      </c>
      <c r="AC82">
        <f t="shared" si="3"/>
        <v>0.16931704566971131</v>
      </c>
      <c r="AD82">
        <f t="shared" si="4"/>
        <v>19.071256325888392</v>
      </c>
      <c r="AE82">
        <f>'IDT-1'!D82</f>
        <v>0</v>
      </c>
      <c r="AF82" s="26"/>
      <c r="AG82">
        <f t="shared" si="5"/>
        <v>19.071256325888392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8.6005733715581023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4.82</v>
      </c>
      <c r="AB83" s="117">
        <f>-STOA!R83</f>
        <v>0</v>
      </c>
      <c r="AC83">
        <f t="shared" si="3"/>
        <v>0.16931704566971131</v>
      </c>
      <c r="AD83">
        <f t="shared" si="4"/>
        <v>19.071256325888392</v>
      </c>
      <c r="AE83">
        <f>'IDT-1'!D83</f>
        <v>0</v>
      </c>
      <c r="AF83" s="26"/>
      <c r="AG83">
        <f t="shared" si="5"/>
        <v>19.071256325888392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8.6005733715581023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4.82</v>
      </c>
      <c r="AB84" s="117">
        <f>-STOA!R84</f>
        <v>0</v>
      </c>
      <c r="AC84">
        <f t="shared" si="3"/>
        <v>0.16931704566971131</v>
      </c>
      <c r="AD84">
        <f t="shared" si="4"/>
        <v>19.071256325888392</v>
      </c>
      <c r="AE84">
        <f>'IDT-1'!D84</f>
        <v>0</v>
      </c>
      <c r="AF84" s="26"/>
      <c r="AG84">
        <f t="shared" si="5"/>
        <v>19.071256325888392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8.6005733715581023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4.82</v>
      </c>
      <c r="AB85" s="117">
        <f>-STOA!R85</f>
        <v>0</v>
      </c>
      <c r="AC85">
        <f t="shared" si="3"/>
        <v>0.16931704566971131</v>
      </c>
      <c r="AD85">
        <f t="shared" si="4"/>
        <v>19.071256325888392</v>
      </c>
      <c r="AE85">
        <f>'IDT-1'!D85</f>
        <v>0</v>
      </c>
      <c r="AF85" s="26"/>
      <c r="AG85">
        <f t="shared" si="5"/>
        <v>19.071256325888392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8.6005733715581023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4.82</v>
      </c>
      <c r="AB86" s="117">
        <f>-STOA!R86</f>
        <v>0</v>
      </c>
      <c r="AC86">
        <f t="shared" si="3"/>
        <v>0.16931704566971131</v>
      </c>
      <c r="AD86">
        <f t="shared" si="4"/>
        <v>19.071256325888392</v>
      </c>
      <c r="AE86">
        <f>'IDT-1'!D86</f>
        <v>0</v>
      </c>
      <c r="AF86" s="26"/>
      <c r="AG86">
        <f t="shared" si="5"/>
        <v>19.071256325888392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8.6005733715581023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4.82</v>
      </c>
      <c r="AB87" s="117">
        <f>-STOA!R87</f>
        <v>0</v>
      </c>
      <c r="AC87">
        <f t="shared" si="3"/>
        <v>0.19595142823629727</v>
      </c>
      <c r="AD87">
        <f t="shared" si="4"/>
        <v>16.044621943321804</v>
      </c>
      <c r="AE87">
        <f>'IDT-1'!D87</f>
        <v>0</v>
      </c>
      <c r="AF87" s="26"/>
      <c r="AG87">
        <f t="shared" si="5"/>
        <v>16.044621943321804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-3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8.6005733715581023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4.82</v>
      </c>
      <c r="AB88" s="117">
        <f>-STOA!R88</f>
        <v>0</v>
      </c>
      <c r="AC88">
        <f t="shared" si="3"/>
        <v>0.19595142823629727</v>
      </c>
      <c r="AD88">
        <f t="shared" si="4"/>
        <v>16.044621943321804</v>
      </c>
      <c r="AE88">
        <f>'IDT-1'!D88</f>
        <v>0</v>
      </c>
      <c r="AF88" s="26"/>
      <c r="AG88">
        <f t="shared" si="5"/>
        <v>16.044621943321804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-3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8.6005733715581023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4.82</v>
      </c>
      <c r="AB89" s="117">
        <f>-STOA!R89</f>
        <v>0</v>
      </c>
      <c r="AC89">
        <f t="shared" si="3"/>
        <v>0.2048295557584926</v>
      </c>
      <c r="AD89">
        <f t="shared" si="4"/>
        <v>15.035743815799611</v>
      </c>
      <c r="AE89">
        <f>'IDT-1'!D89</f>
        <v>0</v>
      </c>
      <c r="AF89" s="26"/>
      <c r="AG89">
        <f t="shared" si="5"/>
        <v>15.035743815799611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-4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8.6005733715581023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4.82</v>
      </c>
      <c r="AB90" s="117">
        <f>-STOA!R90</f>
        <v>0</v>
      </c>
      <c r="AC90">
        <f t="shared" si="3"/>
        <v>0.2048295557584926</v>
      </c>
      <c r="AD90">
        <f t="shared" si="4"/>
        <v>15.035743815799611</v>
      </c>
      <c r="AE90">
        <f>'IDT-1'!D90</f>
        <v>0</v>
      </c>
      <c r="AF90" s="26"/>
      <c r="AG90">
        <f t="shared" si="5"/>
        <v>15.035743815799611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-4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8.6005733715581023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4.82</v>
      </c>
      <c r="AB91" s="117">
        <f>-STOA!R91</f>
        <v>0</v>
      </c>
      <c r="AC91">
        <f t="shared" si="3"/>
        <v>0.2137076832806879</v>
      </c>
      <c r="AD91">
        <f t="shared" si="4"/>
        <v>14.026865688277415</v>
      </c>
      <c r="AE91">
        <f>'IDT-1'!D91</f>
        <v>0</v>
      </c>
      <c r="AF91" s="26"/>
      <c r="AG91">
        <f t="shared" si="5"/>
        <v>14.026865688277415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-5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8.6005733715581023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4.82</v>
      </c>
      <c r="AB92" s="117">
        <f>-STOA!R92</f>
        <v>0</v>
      </c>
      <c r="AC92">
        <f t="shared" si="3"/>
        <v>0.2137076832806879</v>
      </c>
      <c r="AD92">
        <f t="shared" si="4"/>
        <v>14.026865688277415</v>
      </c>
      <c r="AE92">
        <f>'IDT-1'!D92</f>
        <v>0</v>
      </c>
      <c r="AF92" s="26"/>
      <c r="AG92">
        <f t="shared" si="5"/>
        <v>14.026865688277415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-5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8.6005733715581023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4.82</v>
      </c>
      <c r="AB93" s="117">
        <f>-STOA!R93</f>
        <v>0</v>
      </c>
      <c r="AC93">
        <f t="shared" si="3"/>
        <v>0.22258581080288323</v>
      </c>
      <c r="AD93">
        <f t="shared" si="4"/>
        <v>13.01798756075522</v>
      </c>
      <c r="AE93">
        <f>'IDT-1'!D93</f>
        <v>0</v>
      </c>
      <c r="AF93" s="26"/>
      <c r="AG93">
        <f t="shared" si="5"/>
        <v>13.01798756075522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-6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8.6005733715581023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4.82</v>
      </c>
      <c r="AB94" s="117">
        <f>-STOA!R94</f>
        <v>0</v>
      </c>
      <c r="AC94">
        <f t="shared" si="3"/>
        <v>0.22258581080288323</v>
      </c>
      <c r="AD94">
        <f t="shared" si="4"/>
        <v>13.01798756075522</v>
      </c>
      <c r="AE94">
        <f>'IDT-1'!D94</f>
        <v>0</v>
      </c>
      <c r="AF94" s="26"/>
      <c r="AG94">
        <f t="shared" si="5"/>
        <v>13.01798756075522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-6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8.6005733715581023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4.82</v>
      </c>
      <c r="AB95" s="117">
        <f>-STOA!R95</f>
        <v>0</v>
      </c>
      <c r="AC95">
        <f t="shared" si="3"/>
        <v>0.23146393832507856</v>
      </c>
      <c r="AD95">
        <f t="shared" si="4"/>
        <v>12.009109433233025</v>
      </c>
      <c r="AE95">
        <f>'IDT-1'!D95</f>
        <v>0</v>
      </c>
      <c r="AF95" s="26"/>
      <c r="AG95">
        <f t="shared" si="5"/>
        <v>12.009109433233025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-7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8.6005733715581023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4.82</v>
      </c>
      <c r="AB96" s="117">
        <f>-STOA!R96</f>
        <v>0</v>
      </c>
      <c r="AC96">
        <f t="shared" si="3"/>
        <v>0.24922019336946918</v>
      </c>
      <c r="AD96">
        <f t="shared" si="4"/>
        <v>9.9913531781886338</v>
      </c>
      <c r="AE96">
        <f>'IDT-1'!D96</f>
        <v>0</v>
      </c>
      <c r="AF96" s="26"/>
      <c r="AG96">
        <f t="shared" si="5"/>
        <v>9.9913531781886338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-9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8.6005733715581023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4.82</v>
      </c>
      <c r="AB97" s="117">
        <f>-STOA!R97</f>
        <v>0</v>
      </c>
      <c r="AC97">
        <f t="shared" si="3"/>
        <v>0.24922019336946918</v>
      </c>
      <c r="AD97">
        <f t="shared" si="4"/>
        <v>9.9913531781886338</v>
      </c>
      <c r="AE97">
        <f>'IDT-1'!D97</f>
        <v>0</v>
      </c>
      <c r="AF97" s="26"/>
      <c r="AG97">
        <f t="shared" si="5"/>
        <v>9.9913531781886338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-9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8.6005733715581023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4.82</v>
      </c>
      <c r="AB98" s="117">
        <f>-STOA!R98</f>
        <v>0</v>
      </c>
      <c r="AC98">
        <f t="shared" si="3"/>
        <v>0.24922019336946918</v>
      </c>
      <c r="AD98">
        <f t="shared" si="4"/>
        <v>9.9913531781886338</v>
      </c>
      <c r="AE98">
        <f>'IDT-1'!D98</f>
        <v>0</v>
      </c>
      <c r="AF98" s="26"/>
      <c r="AG98">
        <f t="shared" si="5"/>
        <v>9.9913531781886338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-9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0.2047667541169409</v>
      </c>
      <c r="H99">
        <f t="shared" si="6"/>
        <v>0</v>
      </c>
      <c r="I99">
        <f t="shared" si="6"/>
        <v>0.13887849683201145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0.16247500000000029</v>
      </c>
      <c r="AB99" s="117">
        <f t="shared" si="6"/>
        <v>0</v>
      </c>
      <c r="AC99">
        <f t="shared" si="6"/>
        <v>5.7359379500779833E-3</v>
      </c>
      <c r="AD99">
        <f t="shared" si="6"/>
        <v>0.39754181299887476</v>
      </c>
      <c r="AE99">
        <f t="shared" ref="AE99:AR99" si="7">SUM(AE3:AE98)/4000</f>
        <v>0</v>
      </c>
      <c r="AG99">
        <f t="shared" si="7"/>
        <v>0.39754181299887476</v>
      </c>
      <c r="AI99">
        <f t="shared" si="7"/>
        <v>0</v>
      </c>
      <c r="AJ99">
        <f t="shared" si="7"/>
        <v>0</v>
      </c>
      <c r="AK99">
        <f t="shared" si="7"/>
        <v>2.0874999999999998E-2</v>
      </c>
      <c r="AL99">
        <f t="shared" si="7"/>
        <v>-0.12371750000000001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44977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10.625980999999999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3.85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0.12738863280000001</v>
      </c>
      <c r="AD3">
        <f>SUM(B3:AB3,AI3:AR3)-AC3</f>
        <v>14.348592367199998</v>
      </c>
      <c r="AE3">
        <v>0</v>
      </c>
      <c r="AF3" s="26"/>
      <c r="AG3">
        <f>SUM(AD3:AF3)</f>
        <v>14.348592367199998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10.832564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1.73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0.11055056320000001</v>
      </c>
      <c r="AD4">
        <f t="shared" ref="AD4:AD67" si="1">SUM(B4:AB4,AI4:AR4)-AC4</f>
        <v>12.4520134368</v>
      </c>
      <c r="AE4">
        <v>0</v>
      </c>
      <c r="AF4" s="26"/>
      <c r="AG4">
        <f t="shared" ref="AG4:AG67" si="2">SUM(AD4:AF4)</f>
        <v>12.4520134368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10.832564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1.73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0.11055056320000001</v>
      </c>
      <c r="AD5">
        <f t="shared" si="1"/>
        <v>12.4520134368</v>
      </c>
      <c r="AE5">
        <v>0</v>
      </c>
      <c r="AF5" s="26"/>
      <c r="AG5">
        <f t="shared" si="2"/>
        <v>12.4520134368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10.832564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1.54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0.10887856320000001</v>
      </c>
      <c r="AD6">
        <f t="shared" si="1"/>
        <v>12.263685436800001</v>
      </c>
      <c r="AE6">
        <v>0</v>
      </c>
      <c r="AF6" s="26"/>
      <c r="AG6">
        <f t="shared" si="2"/>
        <v>12.263685436800001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10.832564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1.54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0.10887856320000001</v>
      </c>
      <c r="AD7">
        <f t="shared" si="1"/>
        <v>12.263685436800001</v>
      </c>
      <c r="AE7">
        <v>0</v>
      </c>
      <c r="AF7" s="26"/>
      <c r="AG7">
        <f t="shared" si="2"/>
        <v>12.263685436800001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10.832564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1.93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0.1123105632</v>
      </c>
      <c r="AD8">
        <f t="shared" si="1"/>
        <v>12.6502534368</v>
      </c>
      <c r="AE8">
        <v>0</v>
      </c>
      <c r="AF8" s="26"/>
      <c r="AG8">
        <f t="shared" si="2"/>
        <v>12.6502534368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10.832564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3.27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0.1241025632</v>
      </c>
      <c r="AD9">
        <f t="shared" si="1"/>
        <v>13.9784614368</v>
      </c>
      <c r="AE9">
        <v>0</v>
      </c>
      <c r="AF9" s="26"/>
      <c r="AG9">
        <f t="shared" si="2"/>
        <v>13.9784614368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10.832564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3.37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0.12498256319999999</v>
      </c>
      <c r="AD10">
        <f t="shared" si="1"/>
        <v>14.077581436799999</v>
      </c>
      <c r="AE10">
        <v>0</v>
      </c>
      <c r="AF10" s="26"/>
      <c r="AG10">
        <f t="shared" si="2"/>
        <v>14.077581436799999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10.832564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4.1399999999999997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0.13175856319999998</v>
      </c>
      <c r="AD11">
        <f t="shared" si="1"/>
        <v>14.840805436799998</v>
      </c>
      <c r="AE11">
        <v>0</v>
      </c>
      <c r="AF11" s="26"/>
      <c r="AG11">
        <f t="shared" si="2"/>
        <v>14.840805436799998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10.832564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2.89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0.12075856320000002</v>
      </c>
      <c r="AD12">
        <f t="shared" si="1"/>
        <v>13.601805436799999</v>
      </c>
      <c r="AE12">
        <v>0</v>
      </c>
      <c r="AF12" s="26"/>
      <c r="AG12">
        <f t="shared" si="2"/>
        <v>13.601805436799999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10.832564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6.74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0.1546385632</v>
      </c>
      <c r="AD13">
        <f t="shared" si="1"/>
        <v>17.417925436800001</v>
      </c>
      <c r="AE13">
        <v>0</v>
      </c>
      <c r="AF13" s="26"/>
      <c r="AG13">
        <f t="shared" si="2"/>
        <v>17.417925436800001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10.832564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5.39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0.14275856319999999</v>
      </c>
      <c r="AD14">
        <f t="shared" si="1"/>
        <v>16.079805436799997</v>
      </c>
      <c r="AE14">
        <v>0</v>
      </c>
      <c r="AF14" s="26"/>
      <c r="AG14">
        <f t="shared" si="2"/>
        <v>16.079805436799997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10.832564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5.39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0.14275856319999999</v>
      </c>
      <c r="AD15">
        <f t="shared" si="1"/>
        <v>16.079805436799997</v>
      </c>
      <c r="AE15">
        <v>0</v>
      </c>
      <c r="AF15" s="26"/>
      <c r="AG15">
        <f t="shared" si="2"/>
        <v>16.079805436799997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10.832564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3.66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0.12753456320000001</v>
      </c>
      <c r="AD16">
        <f t="shared" si="1"/>
        <v>14.3650294368</v>
      </c>
      <c r="AE16">
        <v>0</v>
      </c>
      <c r="AF16" s="26"/>
      <c r="AG16">
        <f t="shared" si="2"/>
        <v>14.3650294368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10.832564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4.43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0.13431056320000001</v>
      </c>
      <c r="AD17">
        <f t="shared" si="1"/>
        <v>15.1282534368</v>
      </c>
      <c r="AE17">
        <v>0</v>
      </c>
      <c r="AF17" s="26"/>
      <c r="AG17">
        <f t="shared" si="2"/>
        <v>15.1282534368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10.832564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3.95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0.1300865632</v>
      </c>
      <c r="AD18">
        <f t="shared" si="1"/>
        <v>14.6524774368</v>
      </c>
      <c r="AE18">
        <v>0</v>
      </c>
      <c r="AF18" s="26"/>
      <c r="AG18">
        <f t="shared" si="2"/>
        <v>14.6524774368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10.832564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5.87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0.1469825632</v>
      </c>
      <c r="AD19">
        <f t="shared" si="1"/>
        <v>16.555581436799997</v>
      </c>
      <c r="AE19">
        <v>0</v>
      </c>
      <c r="AF19" s="26"/>
      <c r="AG19">
        <f t="shared" si="2"/>
        <v>16.555581436799997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10.832564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8.3800000000000008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0.16907056320000002</v>
      </c>
      <c r="AD20">
        <f t="shared" si="1"/>
        <v>19.043493436799999</v>
      </c>
      <c r="AE20">
        <v>0</v>
      </c>
      <c r="AF20" s="26"/>
      <c r="AG20">
        <f t="shared" si="2"/>
        <v>19.043493436799999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10.832564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9.44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0.1783985632</v>
      </c>
      <c r="AD21">
        <f t="shared" si="1"/>
        <v>20.094165436800001</v>
      </c>
      <c r="AE21">
        <v>0</v>
      </c>
      <c r="AF21" s="26"/>
      <c r="AG21">
        <f t="shared" si="2"/>
        <v>20.094165436800001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10.832564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9.15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0.1758465632</v>
      </c>
      <c r="AD22">
        <f t="shared" si="1"/>
        <v>19.8067174368</v>
      </c>
      <c r="AE22">
        <v>0</v>
      </c>
      <c r="AF22" s="26"/>
      <c r="AG22">
        <f t="shared" si="2"/>
        <v>19.8067174368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10.832564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11.17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0.19362256320000001</v>
      </c>
      <c r="AD23">
        <f t="shared" si="1"/>
        <v>21.808941436799998</v>
      </c>
      <c r="AE23">
        <v>0</v>
      </c>
      <c r="AF23" s="26"/>
      <c r="AG23">
        <f t="shared" si="2"/>
        <v>21.808941436799998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10.832564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10.88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0.19107056320000002</v>
      </c>
      <c r="AD24">
        <f t="shared" si="1"/>
        <v>21.5214934368</v>
      </c>
      <c r="AE24">
        <v>0</v>
      </c>
      <c r="AF24" s="26"/>
      <c r="AG24">
        <f t="shared" si="2"/>
        <v>21.5214934368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10.832564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11.65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0.19784656320000002</v>
      </c>
      <c r="AD25">
        <f t="shared" si="1"/>
        <v>22.284717436800001</v>
      </c>
      <c r="AE25">
        <v>0</v>
      </c>
      <c r="AF25" s="26"/>
      <c r="AG25">
        <f t="shared" si="2"/>
        <v>22.284717436800001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10.832564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11.46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0.19617456320000001</v>
      </c>
      <c r="AD26">
        <f t="shared" si="1"/>
        <v>22.096389436799999</v>
      </c>
      <c r="AE26">
        <v>0</v>
      </c>
      <c r="AF26" s="26"/>
      <c r="AG26">
        <f t="shared" si="2"/>
        <v>22.096389436799999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10.832564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6.42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0.15182256320000001</v>
      </c>
      <c r="AD27">
        <f t="shared" si="1"/>
        <v>17.1007414368</v>
      </c>
      <c r="AE27">
        <v>0</v>
      </c>
      <c r="AF27" s="26"/>
      <c r="AG27">
        <f t="shared" si="2"/>
        <v>17.1007414368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10.832564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3.89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0.1295585632</v>
      </c>
      <c r="AD28">
        <f t="shared" si="1"/>
        <v>14.5930054368</v>
      </c>
      <c r="AE28">
        <v>0</v>
      </c>
      <c r="AF28" s="26"/>
      <c r="AG28">
        <f t="shared" si="2"/>
        <v>14.5930054368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10.832564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1.53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0.1087905632</v>
      </c>
      <c r="AD29">
        <f t="shared" si="1"/>
        <v>12.2537734368</v>
      </c>
      <c r="AE29">
        <v>0</v>
      </c>
      <c r="AF29" s="26"/>
      <c r="AG29">
        <f t="shared" si="2"/>
        <v>12.2537734368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10.832564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0.1076465632</v>
      </c>
      <c r="AD30">
        <f t="shared" si="1"/>
        <v>12.124917436800001</v>
      </c>
      <c r="AE30">
        <v>0</v>
      </c>
      <c r="AF30" s="26"/>
      <c r="AG30">
        <f t="shared" si="2"/>
        <v>12.124917436800001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10.832564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0.67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0.1012225632</v>
      </c>
      <c r="AD31">
        <f t="shared" si="1"/>
        <v>11.401341436799999</v>
      </c>
      <c r="AE31">
        <v>0</v>
      </c>
      <c r="AF31" s="26"/>
      <c r="AG31">
        <f t="shared" si="2"/>
        <v>11.401341436799999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10.832564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0.5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9.9726563200000007E-2</v>
      </c>
      <c r="AD32">
        <f t="shared" si="1"/>
        <v>11.232837436799999</v>
      </c>
      <c r="AE32">
        <v>0</v>
      </c>
      <c r="AF32" s="26"/>
      <c r="AG32">
        <f t="shared" si="2"/>
        <v>11.232837436799999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10.832564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0.41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9.8934563200000006E-2</v>
      </c>
      <c r="AD33">
        <f t="shared" si="1"/>
        <v>11.1436294368</v>
      </c>
      <c r="AE33">
        <v>0</v>
      </c>
      <c r="AF33" s="26"/>
      <c r="AG33">
        <f t="shared" si="2"/>
        <v>11.1436294368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10.832564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0.12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9.6382563199999993E-2</v>
      </c>
      <c r="AD34">
        <f t="shared" si="1"/>
        <v>10.856181436799998</v>
      </c>
      <c r="AE34">
        <v>0</v>
      </c>
      <c r="AF34" s="26"/>
      <c r="AG34">
        <f t="shared" si="2"/>
        <v>10.856181436799998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10.832564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0.05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9.5766563200000016E-2</v>
      </c>
      <c r="AD35">
        <f t="shared" si="1"/>
        <v>10.786797436800001</v>
      </c>
      <c r="AE35">
        <v>0</v>
      </c>
      <c r="AF35" s="26"/>
      <c r="AG35">
        <f t="shared" si="2"/>
        <v>10.786797436800001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10.832564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0.71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0.1015745632</v>
      </c>
      <c r="AD36">
        <f t="shared" si="1"/>
        <v>11.440989436799999</v>
      </c>
      <c r="AE36">
        <v>0</v>
      </c>
      <c r="AF36" s="26"/>
      <c r="AG36">
        <f t="shared" si="2"/>
        <v>11.440989436799999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9.8405710000000006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1.29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9.7949024800000006E-2</v>
      </c>
      <c r="AD37">
        <f t="shared" si="1"/>
        <v>11.0326219752</v>
      </c>
      <c r="AE37">
        <v>0</v>
      </c>
      <c r="AF37" s="26"/>
      <c r="AG37">
        <f t="shared" si="2"/>
        <v>11.0326219752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9.5231329999999996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0.11134757040000001</v>
      </c>
      <c r="AD38">
        <f t="shared" si="1"/>
        <v>12.541785429600001</v>
      </c>
      <c r="AE38">
        <v>0</v>
      </c>
      <c r="AF38" s="26"/>
      <c r="AG38">
        <f t="shared" si="2"/>
        <v>12.541785429600001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10.308719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2.64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0.20203672720000002</v>
      </c>
      <c r="AD39">
        <f t="shared" si="1"/>
        <v>22.756682272800003</v>
      </c>
      <c r="AE39">
        <v>0</v>
      </c>
      <c r="AF39" s="26"/>
      <c r="AG39">
        <f t="shared" si="2"/>
        <v>22.756682272800003</v>
      </c>
      <c r="AI39" s="75">
        <f>PXIL!M39</f>
        <v>0</v>
      </c>
      <c r="AJ39" s="75">
        <f>PXIL!S39</f>
        <v>0</v>
      </c>
      <c r="AK39" s="75">
        <f>RTM_IEX!M39</f>
        <v>10.01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10.832564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3.43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0.21307056320000001</v>
      </c>
      <c r="AD40">
        <f t="shared" si="1"/>
        <v>23.999493436800002</v>
      </c>
      <c r="AE40">
        <v>0</v>
      </c>
      <c r="AF40" s="26"/>
      <c r="AG40">
        <f t="shared" si="2"/>
        <v>23.999493436800002</v>
      </c>
      <c r="AI40" s="75">
        <f>PXIL!M40</f>
        <v>0</v>
      </c>
      <c r="AJ40" s="75">
        <f>PXIL!S40</f>
        <v>0</v>
      </c>
      <c r="AK40" s="75">
        <f>RTM_IEX!M40</f>
        <v>9.9499999999999993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10.832564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5.89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0.22257456320000002</v>
      </c>
      <c r="AD41">
        <f t="shared" si="1"/>
        <v>25.0699894368</v>
      </c>
      <c r="AE41">
        <v>0</v>
      </c>
      <c r="AF41" s="26"/>
      <c r="AG41">
        <f t="shared" si="2"/>
        <v>25.0699894368</v>
      </c>
      <c r="AI41" s="75">
        <f>PXIL!M41</f>
        <v>0</v>
      </c>
      <c r="AJ41" s="75">
        <f>PXIL!S41</f>
        <v>0</v>
      </c>
      <c r="AK41" s="75">
        <f>RTM_IEX!M41</f>
        <v>8.57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10.832564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6.48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0.21166256320000004</v>
      </c>
      <c r="AD42">
        <f t="shared" si="1"/>
        <v>23.840901436800003</v>
      </c>
      <c r="AE42">
        <v>0</v>
      </c>
      <c r="AF42" s="26"/>
      <c r="AG42">
        <f t="shared" si="2"/>
        <v>23.840901436800003</v>
      </c>
      <c r="AI42" s="75">
        <f>PXIL!M42</f>
        <v>0</v>
      </c>
      <c r="AJ42" s="75">
        <f>PXIL!S42</f>
        <v>0</v>
      </c>
      <c r="AK42" s="75">
        <f>RTM_IEX!M42</f>
        <v>6.74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10.832564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8.74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0.22310256319999999</v>
      </c>
      <c r="AD43">
        <f t="shared" si="1"/>
        <v>25.1294614368</v>
      </c>
      <c r="AE43">
        <v>0</v>
      </c>
      <c r="AF43" s="26"/>
      <c r="AG43">
        <f t="shared" si="2"/>
        <v>25.1294614368</v>
      </c>
      <c r="AI43" s="75">
        <f>PXIL!M43</f>
        <v>0</v>
      </c>
      <c r="AJ43" s="75">
        <f>PXIL!S43</f>
        <v>0</v>
      </c>
      <c r="AK43" s="75">
        <f>RTM_IEX!M43</f>
        <v>5.78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10.832564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11.37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0.22336656320000001</v>
      </c>
      <c r="AD44">
        <f t="shared" si="1"/>
        <v>25.1591974368</v>
      </c>
      <c r="AE44">
        <v>0</v>
      </c>
      <c r="AF44" s="26"/>
      <c r="AG44">
        <f t="shared" si="2"/>
        <v>25.1591974368</v>
      </c>
      <c r="AI44" s="75">
        <f>PXIL!M44</f>
        <v>0</v>
      </c>
      <c r="AJ44" s="75">
        <f>PXIL!S44</f>
        <v>0</v>
      </c>
      <c r="AK44" s="75">
        <f>RTM_IEX!M44</f>
        <v>3.18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10.832564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11.88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0.19987056320000002</v>
      </c>
      <c r="AD45">
        <f t="shared" si="1"/>
        <v>22.512693436799999</v>
      </c>
      <c r="AE45">
        <v>0</v>
      </c>
      <c r="AF45" s="26"/>
      <c r="AG45">
        <f t="shared" si="2"/>
        <v>22.512693436799999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10.832564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0.19151056319999998</v>
      </c>
      <c r="AD46">
        <f t="shared" si="1"/>
        <v>21.571053436799996</v>
      </c>
      <c r="AE46">
        <v>0</v>
      </c>
      <c r="AF46" s="26"/>
      <c r="AG46">
        <f t="shared" si="2"/>
        <v>21.571053436799996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10.832564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11.65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0.19784656320000002</v>
      </c>
      <c r="AD47">
        <f t="shared" si="1"/>
        <v>22.284717436800001</v>
      </c>
      <c r="AE47">
        <v>0</v>
      </c>
      <c r="AF47" s="26"/>
      <c r="AG47">
        <f t="shared" si="2"/>
        <v>22.284717436800001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10.832564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8.09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0.16651856320000002</v>
      </c>
      <c r="AD48">
        <f t="shared" si="1"/>
        <v>18.756045436800001</v>
      </c>
      <c r="AE48">
        <v>0</v>
      </c>
      <c r="AF48" s="26"/>
      <c r="AG48">
        <f t="shared" si="2"/>
        <v>18.756045436800001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10.832564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9.5299999999999994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0.17919056320000001</v>
      </c>
      <c r="AD49">
        <f t="shared" si="1"/>
        <v>20.1833734368</v>
      </c>
      <c r="AE49">
        <v>0</v>
      </c>
      <c r="AF49" s="26"/>
      <c r="AG49">
        <f t="shared" si="2"/>
        <v>20.1833734368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10.832564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0.20972656319999999</v>
      </c>
      <c r="AD50">
        <f t="shared" si="1"/>
        <v>23.622837436799998</v>
      </c>
      <c r="AE50">
        <v>0</v>
      </c>
      <c r="AF50" s="26"/>
      <c r="AG50">
        <f t="shared" si="2"/>
        <v>23.622837436799998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10.832564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11.27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0.19450256320000003</v>
      </c>
      <c r="AD51">
        <f t="shared" si="1"/>
        <v>21.908061436800001</v>
      </c>
      <c r="AE51">
        <v>0</v>
      </c>
      <c r="AF51" s="26"/>
      <c r="AG51">
        <f t="shared" si="2"/>
        <v>21.908061436800001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10.832564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0.21227856319999999</v>
      </c>
      <c r="AD52">
        <f t="shared" si="1"/>
        <v>23.910285436799995</v>
      </c>
      <c r="AE52">
        <v>0</v>
      </c>
      <c r="AF52" s="26"/>
      <c r="AG52">
        <f t="shared" si="2"/>
        <v>23.910285436799995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10.832564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0.21227856319999999</v>
      </c>
      <c r="AD53">
        <f t="shared" si="1"/>
        <v>23.910285436799995</v>
      </c>
      <c r="AE53">
        <v>0</v>
      </c>
      <c r="AF53" s="26"/>
      <c r="AG53">
        <f t="shared" si="2"/>
        <v>23.910285436799995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10.832564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12.14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0.2021585632</v>
      </c>
      <c r="AD54">
        <f t="shared" si="1"/>
        <v>22.770405436799997</v>
      </c>
      <c r="AE54">
        <v>0</v>
      </c>
      <c r="AF54" s="26"/>
      <c r="AG54">
        <f t="shared" si="2"/>
        <v>22.770405436799997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10.832564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10.98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0.19195056320000004</v>
      </c>
      <c r="AD55">
        <f t="shared" si="1"/>
        <v>21.620613436800003</v>
      </c>
      <c r="AE55">
        <v>0</v>
      </c>
      <c r="AF55" s="26"/>
      <c r="AG55">
        <f t="shared" si="2"/>
        <v>21.620613436800003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10.832564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0.21227856319999999</v>
      </c>
      <c r="AD56">
        <f t="shared" si="1"/>
        <v>23.910285436799995</v>
      </c>
      <c r="AE56">
        <v>0</v>
      </c>
      <c r="AF56" s="26"/>
      <c r="AG56">
        <f t="shared" si="2"/>
        <v>23.910285436799995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10.832564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0.21227856319999999</v>
      </c>
      <c r="AD57">
        <f t="shared" si="1"/>
        <v>23.910285436799995</v>
      </c>
      <c r="AE57">
        <v>0</v>
      </c>
      <c r="AF57" s="26"/>
      <c r="AG57">
        <f t="shared" si="2"/>
        <v>23.910285436799995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10.832564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10.69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0.18939856320000001</v>
      </c>
      <c r="AD58">
        <f t="shared" si="1"/>
        <v>21.333165436799998</v>
      </c>
      <c r="AE58">
        <v>0</v>
      </c>
      <c r="AF58" s="26"/>
      <c r="AG58">
        <f t="shared" si="2"/>
        <v>21.333165436799998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10.832564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9.44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0.1783985632</v>
      </c>
      <c r="AD59">
        <f t="shared" si="1"/>
        <v>20.094165436800001</v>
      </c>
      <c r="AE59">
        <v>0</v>
      </c>
      <c r="AF59" s="26"/>
      <c r="AG59">
        <f t="shared" si="2"/>
        <v>20.094165436800001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10.832564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10.31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0.18605456320000002</v>
      </c>
      <c r="AD60">
        <f t="shared" si="1"/>
        <v>20.956509436800001</v>
      </c>
      <c r="AE60">
        <v>0</v>
      </c>
      <c r="AF60" s="26"/>
      <c r="AG60">
        <f t="shared" si="2"/>
        <v>20.956509436800001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10.832564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11.94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0.20039856320000002</v>
      </c>
      <c r="AD61">
        <f t="shared" si="1"/>
        <v>22.572165436799999</v>
      </c>
      <c r="AE61">
        <v>0</v>
      </c>
      <c r="AF61" s="26"/>
      <c r="AG61">
        <f t="shared" si="2"/>
        <v>22.572165436799999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10.832564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11.56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0.1970545632</v>
      </c>
      <c r="AD62">
        <f t="shared" si="1"/>
        <v>22.195509436800002</v>
      </c>
      <c r="AE62">
        <v>0</v>
      </c>
      <c r="AF62" s="26"/>
      <c r="AG62">
        <f t="shared" si="2"/>
        <v>22.195509436800002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10.832564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10.88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0.19107056320000002</v>
      </c>
      <c r="AD63">
        <f t="shared" si="1"/>
        <v>21.5214934368</v>
      </c>
      <c r="AE63">
        <v>0</v>
      </c>
      <c r="AF63" s="26"/>
      <c r="AG63">
        <f t="shared" si="2"/>
        <v>21.5214934368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10.832564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11.08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0.1928305632</v>
      </c>
      <c r="AD64">
        <f t="shared" si="1"/>
        <v>21.719733436799999</v>
      </c>
      <c r="AE64">
        <v>0</v>
      </c>
      <c r="AF64" s="26"/>
      <c r="AG64">
        <f t="shared" si="2"/>
        <v>21.719733436799999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10.832564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12.52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0.20550256320000002</v>
      </c>
      <c r="AD65">
        <f t="shared" si="1"/>
        <v>23.147061436800001</v>
      </c>
      <c r="AE65">
        <v>0</v>
      </c>
      <c r="AF65" s="26"/>
      <c r="AG65">
        <f t="shared" si="2"/>
        <v>23.147061436800001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10.832564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11.36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0.19529456319999999</v>
      </c>
      <c r="AD66">
        <f t="shared" si="1"/>
        <v>21.997269436799996</v>
      </c>
      <c r="AE66">
        <v>0</v>
      </c>
      <c r="AF66" s="26"/>
      <c r="AG66">
        <f t="shared" si="2"/>
        <v>21.997269436799996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10.832564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0.1877265632</v>
      </c>
      <c r="AD67">
        <f t="shared" si="1"/>
        <v>21.1448374368</v>
      </c>
      <c r="AE67">
        <v>0</v>
      </c>
      <c r="AF67" s="26"/>
      <c r="AG67">
        <f t="shared" si="2"/>
        <v>21.1448374368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10.832564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11.85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0.1996065632</v>
      </c>
      <c r="AD68">
        <f t="shared" ref="AD68:AD98" si="4">SUM(B68:AB68,AI68:AR68)-AC68</f>
        <v>22.4829574368</v>
      </c>
      <c r="AE68">
        <v>0</v>
      </c>
      <c r="AF68" s="26"/>
      <c r="AG68">
        <f t="shared" ref="AG68:AG98" si="5">SUM(AD68:AF68)</f>
        <v>22.4829574368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10.832564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12.04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0.20127856319999998</v>
      </c>
      <c r="AD69">
        <f t="shared" si="4"/>
        <v>22.671285436799998</v>
      </c>
      <c r="AE69">
        <v>0</v>
      </c>
      <c r="AF69" s="26"/>
      <c r="AG69">
        <f t="shared" si="5"/>
        <v>22.671285436799998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10.832564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12.33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0.20383056320000001</v>
      </c>
      <c r="AD70">
        <f t="shared" si="4"/>
        <v>22.958733436799999</v>
      </c>
      <c r="AE70">
        <v>0</v>
      </c>
      <c r="AF70" s="26"/>
      <c r="AG70">
        <f t="shared" si="5"/>
        <v>22.958733436799999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10.832564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8.76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0.17241456320000001</v>
      </c>
      <c r="AD71">
        <f t="shared" si="4"/>
        <v>19.420149436799999</v>
      </c>
      <c r="AE71">
        <v>0</v>
      </c>
      <c r="AF71" s="26"/>
      <c r="AG71">
        <f t="shared" si="5"/>
        <v>19.420149436799999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10.832564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6.99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0.1568385632</v>
      </c>
      <c r="AD72">
        <f t="shared" si="4"/>
        <v>17.665725436799999</v>
      </c>
      <c r="AE72">
        <v>0</v>
      </c>
      <c r="AF72" s="26"/>
      <c r="AG72">
        <f t="shared" si="5"/>
        <v>17.665725436799999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10.832564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6.79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0.15507856320000002</v>
      </c>
      <c r="AD73">
        <f t="shared" si="4"/>
        <v>17.467485436800001</v>
      </c>
      <c r="AE73">
        <v>0</v>
      </c>
      <c r="AF73" s="26"/>
      <c r="AG73">
        <f t="shared" si="5"/>
        <v>17.467485436800001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10.832564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5.53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0.1439905632</v>
      </c>
      <c r="AD74">
        <f t="shared" si="4"/>
        <v>16.2185734368</v>
      </c>
      <c r="AE74">
        <v>0</v>
      </c>
      <c r="AF74" s="26"/>
      <c r="AG74">
        <f t="shared" si="5"/>
        <v>16.2185734368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10.832564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8.77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0.17250256320000001</v>
      </c>
      <c r="AD75">
        <f t="shared" si="4"/>
        <v>19.430061436800003</v>
      </c>
      <c r="AE75">
        <v>0</v>
      </c>
      <c r="AF75" s="26"/>
      <c r="AG75">
        <f t="shared" si="5"/>
        <v>19.430061436800003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10.832564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9.09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0.17531856320000003</v>
      </c>
      <c r="AD76">
        <f t="shared" si="4"/>
        <v>19.7472454368</v>
      </c>
      <c r="AE76">
        <v>0</v>
      </c>
      <c r="AF76" s="26"/>
      <c r="AG76">
        <f t="shared" si="5"/>
        <v>19.7472454368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10.832564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8.64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0.17135856320000001</v>
      </c>
      <c r="AD77">
        <f t="shared" si="4"/>
        <v>19.3012054368</v>
      </c>
      <c r="AE77">
        <v>0</v>
      </c>
      <c r="AF77" s="26"/>
      <c r="AG77">
        <f t="shared" si="5"/>
        <v>19.3012054368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10.832564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4.37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0.13378256320000001</v>
      </c>
      <c r="AD78">
        <f t="shared" si="4"/>
        <v>15.068781436799998</v>
      </c>
      <c r="AE78">
        <v>0</v>
      </c>
      <c r="AF78" s="26"/>
      <c r="AG78">
        <f t="shared" si="5"/>
        <v>15.068781436799998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10.832564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4.83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0.13783056320000001</v>
      </c>
      <c r="AD79">
        <f t="shared" si="4"/>
        <v>15.5247334368</v>
      </c>
      <c r="AE79">
        <v>0</v>
      </c>
      <c r="AF79" s="26"/>
      <c r="AG79">
        <f t="shared" si="5"/>
        <v>15.5247334368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10.832564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4.6900000000000004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0.13659856319999999</v>
      </c>
      <c r="AD80">
        <f t="shared" si="4"/>
        <v>15.385965436799999</v>
      </c>
      <c r="AE80">
        <v>0</v>
      </c>
      <c r="AF80" s="26"/>
      <c r="AG80">
        <f t="shared" si="5"/>
        <v>15.385965436799999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10.832564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8.7200000000000006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0.17206256320000002</v>
      </c>
      <c r="AD81">
        <f t="shared" si="4"/>
        <v>19.380501436799999</v>
      </c>
      <c r="AE81">
        <v>0</v>
      </c>
      <c r="AF81" s="26"/>
      <c r="AG81">
        <f t="shared" si="5"/>
        <v>19.380501436799999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10.832564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11.16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0.19353456320000004</v>
      </c>
      <c r="AD82">
        <f t="shared" si="4"/>
        <v>21.799029436800001</v>
      </c>
      <c r="AE82">
        <v>0</v>
      </c>
      <c r="AF82" s="26"/>
      <c r="AG82">
        <f t="shared" si="5"/>
        <v>21.799029436800001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10.832564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0.2113985632</v>
      </c>
      <c r="AD83">
        <f t="shared" si="4"/>
        <v>23.8111654368</v>
      </c>
      <c r="AE83">
        <v>0</v>
      </c>
      <c r="AF83" s="26"/>
      <c r="AG83">
        <f t="shared" si="5"/>
        <v>23.8111654368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10.832564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0.21227856319999999</v>
      </c>
      <c r="AD84">
        <f t="shared" si="4"/>
        <v>23.910285436799995</v>
      </c>
      <c r="AE84">
        <v>0</v>
      </c>
      <c r="AF84" s="26"/>
      <c r="AG84">
        <f t="shared" si="5"/>
        <v>23.910285436799995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10.832564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0.21227856319999999</v>
      </c>
      <c r="AD85">
        <f t="shared" si="4"/>
        <v>23.910285436799995</v>
      </c>
      <c r="AE85">
        <v>0</v>
      </c>
      <c r="AF85" s="26"/>
      <c r="AG85">
        <f t="shared" si="5"/>
        <v>23.910285436799995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10.832564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0.21227856319999999</v>
      </c>
      <c r="AD86">
        <f t="shared" si="4"/>
        <v>23.910285436799995</v>
      </c>
      <c r="AE86">
        <v>0</v>
      </c>
      <c r="AF86" s="26"/>
      <c r="AG86">
        <f t="shared" si="5"/>
        <v>23.910285436799995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10.832564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11.75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0.19872656319999998</v>
      </c>
      <c r="AD87">
        <f t="shared" si="4"/>
        <v>22.383837436799997</v>
      </c>
      <c r="AE87">
        <v>0</v>
      </c>
      <c r="AF87" s="26"/>
      <c r="AG87">
        <f t="shared" si="5"/>
        <v>22.383837436799997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10.832564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12.81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0.20805456320000001</v>
      </c>
      <c r="AD88">
        <f t="shared" si="4"/>
        <v>23.434509436799999</v>
      </c>
      <c r="AE88">
        <v>0</v>
      </c>
      <c r="AF88" s="26"/>
      <c r="AG88">
        <f t="shared" si="5"/>
        <v>23.434509436799999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10.832564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11.27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0.19450256320000003</v>
      </c>
      <c r="AD89">
        <f t="shared" si="4"/>
        <v>21.908061436800001</v>
      </c>
      <c r="AE89">
        <v>0</v>
      </c>
      <c r="AF89" s="26"/>
      <c r="AG89">
        <f t="shared" si="5"/>
        <v>21.908061436800001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10.832564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0.19195056320000004</v>
      </c>
      <c r="AD90">
        <f t="shared" si="4"/>
        <v>21.620613436800003</v>
      </c>
      <c r="AE90">
        <v>0</v>
      </c>
      <c r="AF90" s="26"/>
      <c r="AG90">
        <f t="shared" si="5"/>
        <v>21.620613436800003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10.832564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9.82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0.18174256319999998</v>
      </c>
      <c r="AD91">
        <f t="shared" si="4"/>
        <v>20.470821436799998</v>
      </c>
      <c r="AE91">
        <v>0</v>
      </c>
      <c r="AF91" s="26"/>
      <c r="AG91">
        <f t="shared" si="5"/>
        <v>20.470821436799998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10.832564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10.69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0.18939856320000001</v>
      </c>
      <c r="AD92">
        <f t="shared" si="4"/>
        <v>21.333165436799998</v>
      </c>
      <c r="AE92">
        <v>0</v>
      </c>
      <c r="AF92" s="26"/>
      <c r="AG92">
        <f t="shared" si="5"/>
        <v>21.333165436799998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10.832564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10.11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0.18429456319999998</v>
      </c>
      <c r="AD93">
        <f t="shared" si="4"/>
        <v>20.758269436799996</v>
      </c>
      <c r="AE93">
        <v>0</v>
      </c>
      <c r="AF93" s="26"/>
      <c r="AG93">
        <f t="shared" si="5"/>
        <v>20.758269436799996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10.832564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11.56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0.1970545632</v>
      </c>
      <c r="AD94">
        <f t="shared" si="4"/>
        <v>22.195509436800002</v>
      </c>
      <c r="AE94">
        <v>0</v>
      </c>
      <c r="AF94" s="26"/>
      <c r="AG94">
        <f t="shared" si="5"/>
        <v>22.195509436800002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10.832564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10.79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0.19027856319999997</v>
      </c>
      <c r="AD95">
        <f t="shared" si="4"/>
        <v>21.432285436799997</v>
      </c>
      <c r="AE95">
        <v>0</v>
      </c>
      <c r="AF95" s="26"/>
      <c r="AG95">
        <f t="shared" si="5"/>
        <v>21.432285436799997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10.832564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0.1639665632</v>
      </c>
      <c r="AD96">
        <f t="shared" si="4"/>
        <v>18.4685974368</v>
      </c>
      <c r="AE96">
        <v>0</v>
      </c>
      <c r="AF96" s="26"/>
      <c r="AG96">
        <f t="shared" si="5"/>
        <v>18.4685974368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10.832564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6.65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0.15384656320000001</v>
      </c>
      <c r="AD97">
        <f t="shared" si="4"/>
        <v>17.328717436800002</v>
      </c>
      <c r="AE97">
        <v>0</v>
      </c>
      <c r="AF97" s="26"/>
      <c r="AG97">
        <f t="shared" si="5"/>
        <v>17.328717436800002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10.832564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4.53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0.1351905632</v>
      </c>
      <c r="AD98">
        <f t="shared" si="4"/>
        <v>15.227373436799999</v>
      </c>
      <c r="AE98">
        <v>0</v>
      </c>
      <c r="AF98" s="26"/>
      <c r="AG98">
        <f t="shared" si="5"/>
        <v>15.227373436799999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0.25922357300000048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0.18787749999999998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4.0317954423999998E-3</v>
      </c>
      <c r="AD99">
        <f t="shared" si="6"/>
        <v>0.45412677755759995</v>
      </c>
      <c r="AE99">
        <f t="shared" ref="AE99:AR99" si="8">SUM(AE3:AE98)/4000</f>
        <v>0</v>
      </c>
      <c r="AG99">
        <f t="shared" si="8"/>
        <v>0.45412677755759995</v>
      </c>
      <c r="AI99">
        <f t="shared" si="8"/>
        <v>0</v>
      </c>
      <c r="AJ99">
        <f t="shared" si="8"/>
        <v>0</v>
      </c>
      <c r="AK99">
        <f t="shared" si="8"/>
        <v>1.1057500000000001E-2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44977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326</v>
      </c>
      <c r="C3" s="16">
        <f>'[1]20'!C5</f>
        <v>0</v>
      </c>
      <c r="D3" s="16">
        <f>'[1]20'!D5</f>
        <v>0</v>
      </c>
      <c r="E3" s="16">
        <f>'[1]20'!E5</f>
        <v>0</v>
      </c>
      <c r="F3" s="15">
        <f>SUM(B3:E3)</f>
        <v>326</v>
      </c>
      <c r="G3" s="15">
        <f>'[1]20'!H5</f>
        <v>150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'[1]20'!B6</f>
        <v>326</v>
      </c>
      <c r="C4" s="16">
        <f>'[1]20'!C6</f>
        <v>0</v>
      </c>
      <c r="D4" s="16">
        <f>'[1]20'!D6</f>
        <v>0</v>
      </c>
      <c r="E4" s="16">
        <f>'[1]20'!E6</f>
        <v>0</v>
      </c>
      <c r="F4" s="15">
        <f>SUM(B4:E4)</f>
        <v>326</v>
      </c>
      <c r="G4" s="15">
        <f>'[1]20'!H6</f>
        <v>150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'[1]20'!B7</f>
        <v>326</v>
      </c>
      <c r="C5" s="16">
        <f>'[1]20'!C7</f>
        <v>0</v>
      </c>
      <c r="D5" s="16">
        <f>'[1]20'!D7</f>
        <v>0</v>
      </c>
      <c r="E5" s="16">
        <f>'[1]20'!E7</f>
        <v>0</v>
      </c>
      <c r="F5" s="15">
        <f t="shared" ref="F5:F68" si="6">SUM(B5:E5)</f>
        <v>326</v>
      </c>
      <c r="G5" s="15">
        <f>'[1]20'!H7</f>
        <v>150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'[1]20'!B8</f>
        <v>326</v>
      </c>
      <c r="C6" s="16">
        <f>'[1]20'!C8</f>
        <v>0</v>
      </c>
      <c r="D6" s="16">
        <f>'[1]20'!D8</f>
        <v>0</v>
      </c>
      <c r="E6" s="16">
        <f>'[1]20'!E8</f>
        <v>0</v>
      </c>
      <c r="F6" s="15">
        <f t="shared" si="6"/>
        <v>326</v>
      </c>
      <c r="G6" s="15">
        <f>'[1]20'!H8</f>
        <v>150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'[1]20'!B9</f>
        <v>326</v>
      </c>
      <c r="C7" s="16">
        <f>'[1]20'!C9</f>
        <v>0</v>
      </c>
      <c r="D7" s="16">
        <f>'[1]20'!D9</f>
        <v>0</v>
      </c>
      <c r="E7" s="16">
        <f>'[1]20'!E9</f>
        <v>0</v>
      </c>
      <c r="F7" s="15">
        <f t="shared" si="6"/>
        <v>326</v>
      </c>
      <c r="G7" s="15">
        <f>'[1]20'!H9</f>
        <v>150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'[1]20'!B10</f>
        <v>326</v>
      </c>
      <c r="C8" s="16">
        <f>'[1]20'!C10</f>
        <v>0</v>
      </c>
      <c r="D8" s="16">
        <f>'[1]20'!D10</f>
        <v>0</v>
      </c>
      <c r="E8" s="16">
        <f>'[1]20'!E10</f>
        <v>0</v>
      </c>
      <c r="F8" s="15">
        <f t="shared" si="6"/>
        <v>326</v>
      </c>
      <c r="G8" s="15">
        <f>'[1]20'!H10</f>
        <v>150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'[1]20'!B11</f>
        <v>326</v>
      </c>
      <c r="C9" s="16">
        <f>'[1]20'!C11</f>
        <v>0</v>
      </c>
      <c r="D9" s="16">
        <f>'[1]20'!D11</f>
        <v>0</v>
      </c>
      <c r="E9" s="16">
        <f>'[1]20'!E11</f>
        <v>0</v>
      </c>
      <c r="F9" s="15">
        <f t="shared" si="6"/>
        <v>326</v>
      </c>
      <c r="G9" s="15">
        <f>'[1]20'!H11</f>
        <v>150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'[1]20'!B12</f>
        <v>326</v>
      </c>
      <c r="C10" s="16">
        <f>'[1]20'!C12</f>
        <v>0</v>
      </c>
      <c r="D10" s="16">
        <f>'[1]20'!D12</f>
        <v>0</v>
      </c>
      <c r="E10" s="16">
        <f>'[1]20'!E12</f>
        <v>0</v>
      </c>
      <c r="F10" s="15">
        <f t="shared" si="6"/>
        <v>326</v>
      </c>
      <c r="G10" s="15">
        <f>'[1]20'!H12</f>
        <v>150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'[1]20'!B13</f>
        <v>326</v>
      </c>
      <c r="C11" s="16">
        <f>'[1]20'!C13</f>
        <v>0</v>
      </c>
      <c r="D11" s="16">
        <f>'[1]20'!D13</f>
        <v>0</v>
      </c>
      <c r="E11" s="16">
        <f>'[1]20'!E13</f>
        <v>0</v>
      </c>
      <c r="F11" s="15">
        <f t="shared" si="6"/>
        <v>326</v>
      </c>
      <c r="G11" s="15">
        <f>'[1]20'!H13</f>
        <v>150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'[1]20'!B14</f>
        <v>326</v>
      </c>
      <c r="C12" s="16">
        <f>'[1]20'!C14</f>
        <v>0</v>
      </c>
      <c r="D12" s="16">
        <f>'[1]20'!D14</f>
        <v>0</v>
      </c>
      <c r="E12" s="16">
        <f>'[1]20'!E14</f>
        <v>0</v>
      </c>
      <c r="F12" s="15">
        <f t="shared" si="6"/>
        <v>326</v>
      </c>
      <c r="G12" s="15">
        <f>'[1]20'!H14</f>
        <v>150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'[1]20'!B15</f>
        <v>326</v>
      </c>
      <c r="C13" s="16">
        <f>'[1]20'!C15</f>
        <v>0</v>
      </c>
      <c r="D13" s="16">
        <f>'[1]20'!D15</f>
        <v>0</v>
      </c>
      <c r="E13" s="16">
        <f>'[1]20'!E15</f>
        <v>0</v>
      </c>
      <c r="F13" s="15">
        <f t="shared" si="6"/>
        <v>326</v>
      </c>
      <c r="G13" s="15">
        <f>'[1]20'!H15</f>
        <v>150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'[1]20'!B16</f>
        <v>326</v>
      </c>
      <c r="C14" s="16">
        <f>'[1]20'!C16</f>
        <v>0</v>
      </c>
      <c r="D14" s="16">
        <f>'[1]20'!D16</f>
        <v>0</v>
      </c>
      <c r="E14" s="16">
        <f>'[1]20'!E16</f>
        <v>0</v>
      </c>
      <c r="F14" s="15">
        <f t="shared" si="6"/>
        <v>326</v>
      </c>
      <c r="G14" s="15">
        <f>'[1]20'!H16</f>
        <v>150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'[1]20'!B17</f>
        <v>326</v>
      </c>
      <c r="C15" s="16">
        <f>'[1]20'!C17</f>
        <v>0</v>
      </c>
      <c r="D15" s="16">
        <f>'[1]20'!D17</f>
        <v>0</v>
      </c>
      <c r="E15" s="16">
        <f>'[1]20'!E17</f>
        <v>0</v>
      </c>
      <c r="F15" s="15">
        <f t="shared" si="6"/>
        <v>326</v>
      </c>
      <c r="G15" s="15">
        <f>'[1]20'!H17</f>
        <v>150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'[1]20'!B18</f>
        <v>326</v>
      </c>
      <c r="C16" s="16">
        <f>'[1]20'!C18</f>
        <v>0</v>
      </c>
      <c r="D16" s="16">
        <f>'[1]20'!D18</f>
        <v>0</v>
      </c>
      <c r="E16" s="16">
        <f>'[1]20'!E18</f>
        <v>0</v>
      </c>
      <c r="F16" s="15">
        <f t="shared" si="6"/>
        <v>326</v>
      </c>
      <c r="G16" s="15">
        <f>'[1]20'!H18</f>
        <v>150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'[1]20'!B19</f>
        <v>326</v>
      </c>
      <c r="C17" s="16">
        <f>'[1]20'!C19</f>
        <v>0</v>
      </c>
      <c r="D17" s="16">
        <f>'[1]20'!D19</f>
        <v>0</v>
      </c>
      <c r="E17" s="16">
        <f>'[1]20'!E19</f>
        <v>0</v>
      </c>
      <c r="F17" s="15">
        <f t="shared" si="6"/>
        <v>326</v>
      </c>
      <c r="G17" s="15">
        <f>'[1]20'!H19</f>
        <v>150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'[1]20'!B20</f>
        <v>326</v>
      </c>
      <c r="C18" s="16">
        <f>'[1]20'!C20</f>
        <v>0</v>
      </c>
      <c r="D18" s="16">
        <f>'[1]20'!D20</f>
        <v>0</v>
      </c>
      <c r="E18" s="16">
        <f>'[1]20'!E20</f>
        <v>0</v>
      </c>
      <c r="F18" s="15">
        <f t="shared" si="6"/>
        <v>326</v>
      </c>
      <c r="G18" s="15">
        <f>'[1]20'!H20</f>
        <v>150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'[1]20'!B21</f>
        <v>326</v>
      </c>
      <c r="C19" s="16">
        <f>'[1]20'!C21</f>
        <v>0</v>
      </c>
      <c r="D19" s="16">
        <f>'[1]20'!D21</f>
        <v>0</v>
      </c>
      <c r="E19" s="16">
        <f>'[1]20'!E21</f>
        <v>0</v>
      </c>
      <c r="F19" s="15">
        <f t="shared" si="6"/>
        <v>326</v>
      </c>
      <c r="G19" s="15">
        <f>'[1]20'!H21</f>
        <v>150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'[1]20'!B22</f>
        <v>326</v>
      </c>
      <c r="C20" s="16">
        <f>'[1]20'!C22</f>
        <v>0</v>
      </c>
      <c r="D20" s="16">
        <f>'[1]20'!D22</f>
        <v>0</v>
      </c>
      <c r="E20" s="16">
        <f>'[1]20'!E22</f>
        <v>0</v>
      </c>
      <c r="F20" s="15">
        <f t="shared" si="6"/>
        <v>326</v>
      </c>
      <c r="G20" s="15">
        <f>'[1]20'!H22</f>
        <v>150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'[1]20'!B23</f>
        <v>326</v>
      </c>
      <c r="C21" s="16">
        <f>'[1]20'!C23</f>
        <v>0</v>
      </c>
      <c r="D21" s="16">
        <f>'[1]20'!D23</f>
        <v>0</v>
      </c>
      <c r="E21" s="16">
        <f>'[1]20'!E23</f>
        <v>0</v>
      </c>
      <c r="F21" s="15">
        <f t="shared" si="6"/>
        <v>326</v>
      </c>
      <c r="G21" s="15">
        <f>'[1]20'!H23</f>
        <v>150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'[1]20'!B24</f>
        <v>326</v>
      </c>
      <c r="C22" s="16">
        <f>'[1]20'!C24</f>
        <v>0</v>
      </c>
      <c r="D22" s="16">
        <f>'[1]20'!D24</f>
        <v>0</v>
      </c>
      <c r="E22" s="16">
        <f>'[1]20'!E24</f>
        <v>0</v>
      </c>
      <c r="F22" s="15">
        <f t="shared" si="6"/>
        <v>326</v>
      </c>
      <c r="G22" s="15">
        <f>'[1]20'!H24</f>
        <v>150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'[1]20'!B25</f>
        <v>326</v>
      </c>
      <c r="C23" s="16">
        <f>'[1]20'!C25</f>
        <v>0</v>
      </c>
      <c r="D23" s="16">
        <f>'[1]20'!D25</f>
        <v>0</v>
      </c>
      <c r="E23" s="16">
        <f>'[1]20'!E25</f>
        <v>0</v>
      </c>
      <c r="F23" s="15">
        <f t="shared" si="6"/>
        <v>326</v>
      </c>
      <c r="G23" s="15">
        <f>'[1]20'!H25</f>
        <v>150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'[1]20'!B26</f>
        <v>326</v>
      </c>
      <c r="C24" s="16">
        <f>'[1]20'!C26</f>
        <v>0</v>
      </c>
      <c r="D24" s="16">
        <f>'[1]20'!D26</f>
        <v>0</v>
      </c>
      <c r="E24" s="16">
        <f>'[1]20'!E26</f>
        <v>0</v>
      </c>
      <c r="F24" s="15">
        <f t="shared" si="6"/>
        <v>326</v>
      </c>
      <c r="G24" s="15">
        <f>'[1]20'!H26</f>
        <v>150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'[1]20'!B27</f>
        <v>326</v>
      </c>
      <c r="C25" s="16">
        <f>'[1]20'!C27</f>
        <v>0</v>
      </c>
      <c r="D25" s="16">
        <f>'[1]20'!D27</f>
        <v>0</v>
      </c>
      <c r="E25" s="16">
        <f>'[1]20'!E27</f>
        <v>0</v>
      </c>
      <c r="F25" s="15">
        <f t="shared" si="6"/>
        <v>326</v>
      </c>
      <c r="G25" s="15">
        <f>'[1]20'!H27</f>
        <v>150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'[1]20'!B28</f>
        <v>326</v>
      </c>
      <c r="C26" s="16">
        <f>'[1]20'!C28</f>
        <v>0</v>
      </c>
      <c r="D26" s="16">
        <f>'[1]20'!D28</f>
        <v>0</v>
      </c>
      <c r="E26" s="16">
        <f>'[1]20'!E28</f>
        <v>0</v>
      </c>
      <c r="F26" s="15">
        <f t="shared" si="6"/>
        <v>326</v>
      </c>
      <c r="G26" s="15">
        <f>'[1]20'!H28</f>
        <v>150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'[1]20'!B29</f>
        <v>326</v>
      </c>
      <c r="C27" s="16">
        <f>'[1]20'!C29</f>
        <v>0</v>
      </c>
      <c r="D27" s="16">
        <f>'[1]20'!D29</f>
        <v>0</v>
      </c>
      <c r="E27" s="16">
        <f>'[1]20'!E29</f>
        <v>0</v>
      </c>
      <c r="F27" s="15">
        <f t="shared" si="6"/>
        <v>326</v>
      </c>
      <c r="G27" s="15">
        <f>'[1]20'!H29</f>
        <v>150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'[1]20'!B30</f>
        <v>326</v>
      </c>
      <c r="C28" s="16">
        <f>'[1]20'!C30</f>
        <v>0</v>
      </c>
      <c r="D28" s="16">
        <f>'[1]20'!D30</f>
        <v>0</v>
      </c>
      <c r="E28" s="16">
        <f>'[1]20'!E30</f>
        <v>0</v>
      </c>
      <c r="F28" s="15">
        <f t="shared" si="6"/>
        <v>326</v>
      </c>
      <c r="G28" s="15">
        <f>'[1]20'!H30</f>
        <v>150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'[1]20'!B31</f>
        <v>326</v>
      </c>
      <c r="C29" s="16">
        <f>'[1]20'!C31</f>
        <v>0</v>
      </c>
      <c r="D29" s="16">
        <f>'[1]20'!D31</f>
        <v>0</v>
      </c>
      <c r="E29" s="16">
        <f>'[1]20'!E31</f>
        <v>0</v>
      </c>
      <c r="F29" s="15">
        <f t="shared" si="6"/>
        <v>326</v>
      </c>
      <c r="G29" s="15">
        <f>'[1]20'!H31</f>
        <v>150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'[1]20'!B32</f>
        <v>326</v>
      </c>
      <c r="C30" s="16">
        <f>'[1]20'!C32</f>
        <v>0</v>
      </c>
      <c r="D30" s="16">
        <f>'[1]20'!D32</f>
        <v>0</v>
      </c>
      <c r="E30" s="16">
        <f>'[1]20'!E32</f>
        <v>0</v>
      </c>
      <c r="F30" s="15">
        <f t="shared" si="6"/>
        <v>326</v>
      </c>
      <c r="G30" s="15">
        <f>'[1]20'!H32</f>
        <v>150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'[1]20'!B33</f>
        <v>326</v>
      </c>
      <c r="C31" s="16">
        <f>'[1]20'!C33</f>
        <v>0</v>
      </c>
      <c r="D31" s="16">
        <f>'[1]20'!D33</f>
        <v>0</v>
      </c>
      <c r="E31" s="16">
        <f>'[1]20'!E33</f>
        <v>0</v>
      </c>
      <c r="F31" s="15">
        <f t="shared" si="6"/>
        <v>326</v>
      </c>
      <c r="G31" s="15">
        <f>'[1]20'!H33</f>
        <v>150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'[1]20'!B34</f>
        <v>326</v>
      </c>
      <c r="C32" s="16">
        <f>'[1]20'!C34</f>
        <v>0</v>
      </c>
      <c r="D32" s="16">
        <f>'[1]20'!D34</f>
        <v>0</v>
      </c>
      <c r="E32" s="16">
        <f>'[1]20'!E34</f>
        <v>0</v>
      </c>
      <c r="F32" s="15">
        <f t="shared" si="6"/>
        <v>326</v>
      </c>
      <c r="G32" s="15">
        <f>'[1]20'!H34</f>
        <v>150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'[1]20'!B35</f>
        <v>326</v>
      </c>
      <c r="C33" s="16">
        <f>'[1]20'!C35</f>
        <v>0</v>
      </c>
      <c r="D33" s="16">
        <f>'[1]20'!D35</f>
        <v>0</v>
      </c>
      <c r="E33" s="16">
        <f>'[1]20'!E35</f>
        <v>0</v>
      </c>
      <c r="F33" s="15">
        <f t="shared" si="6"/>
        <v>326</v>
      </c>
      <c r="G33" s="15">
        <f>'[1]20'!H35</f>
        <v>150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'[1]20'!B36</f>
        <v>326</v>
      </c>
      <c r="C34" s="16">
        <f>'[1]20'!C36</f>
        <v>0</v>
      </c>
      <c r="D34" s="16">
        <f>'[1]20'!D36</f>
        <v>0</v>
      </c>
      <c r="E34" s="16">
        <f>'[1]20'!E36</f>
        <v>0</v>
      </c>
      <c r="F34" s="15">
        <f t="shared" si="6"/>
        <v>326</v>
      </c>
      <c r="G34" s="15">
        <f>'[1]20'!H36</f>
        <v>150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'[1]20'!B37</f>
        <v>326</v>
      </c>
      <c r="C35" s="16">
        <f>'[1]20'!C37</f>
        <v>0</v>
      </c>
      <c r="D35" s="16">
        <f>'[1]20'!D37</f>
        <v>0</v>
      </c>
      <c r="E35" s="16">
        <f>'[1]20'!E37</f>
        <v>0</v>
      </c>
      <c r="F35" s="15">
        <f t="shared" si="6"/>
        <v>326</v>
      </c>
      <c r="G35" s="15">
        <f>'[1]20'!H37</f>
        <v>150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'[1]20'!B38</f>
        <v>326</v>
      </c>
      <c r="C36" s="16">
        <f>'[1]20'!C38</f>
        <v>0</v>
      </c>
      <c r="D36" s="16">
        <f>'[1]20'!D38</f>
        <v>0</v>
      </c>
      <c r="E36" s="16">
        <f>'[1]20'!E38</f>
        <v>0</v>
      </c>
      <c r="F36" s="15">
        <f t="shared" si="6"/>
        <v>326</v>
      </c>
      <c r="G36" s="15">
        <f>'[1]20'!H38</f>
        <v>150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'[1]20'!B39</f>
        <v>326</v>
      </c>
      <c r="C37" s="16">
        <f>'[1]20'!C39</f>
        <v>0</v>
      </c>
      <c r="D37" s="16">
        <f>'[1]20'!D39</f>
        <v>0</v>
      </c>
      <c r="E37" s="16">
        <f>'[1]20'!E39</f>
        <v>0</v>
      </c>
      <c r="F37" s="15">
        <f t="shared" si="6"/>
        <v>326</v>
      </c>
      <c r="G37" s="15">
        <f>'[1]20'!H39</f>
        <v>150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'[1]20'!B40</f>
        <v>326</v>
      </c>
      <c r="C38" s="16">
        <f>'[1]20'!C40</f>
        <v>0</v>
      </c>
      <c r="D38" s="16">
        <f>'[1]20'!D40</f>
        <v>0</v>
      </c>
      <c r="E38" s="16">
        <f>'[1]20'!E40</f>
        <v>0</v>
      </c>
      <c r="F38" s="15">
        <f t="shared" si="6"/>
        <v>326</v>
      </c>
      <c r="G38" s="15">
        <f>'[1]20'!H40</f>
        <v>150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'[1]20'!B41</f>
        <v>326</v>
      </c>
      <c r="C39" s="16">
        <f>'[1]20'!C41</f>
        <v>0</v>
      </c>
      <c r="D39" s="16">
        <f>'[1]20'!D41</f>
        <v>0</v>
      </c>
      <c r="E39" s="16">
        <f>'[1]20'!E41</f>
        <v>0</v>
      </c>
      <c r="F39" s="15">
        <f t="shared" si="6"/>
        <v>326</v>
      </c>
      <c r="G39" s="15">
        <f>'[1]20'!H41</f>
        <v>150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'[1]20'!B42</f>
        <v>326</v>
      </c>
      <c r="C40" s="16">
        <f>'[1]20'!C42</f>
        <v>0</v>
      </c>
      <c r="D40" s="16">
        <f>'[1]20'!D42</f>
        <v>0</v>
      </c>
      <c r="E40" s="16">
        <f>'[1]20'!E42</f>
        <v>0</v>
      </c>
      <c r="F40" s="15">
        <f t="shared" si="6"/>
        <v>326</v>
      </c>
      <c r="G40" s="15">
        <f>'[1]20'!H42</f>
        <v>150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'[1]20'!B43</f>
        <v>326</v>
      </c>
      <c r="C41" s="16">
        <f>'[1]20'!C43</f>
        <v>0</v>
      </c>
      <c r="D41" s="16">
        <f>'[1]20'!D43</f>
        <v>0</v>
      </c>
      <c r="E41" s="16">
        <f>'[1]20'!E43</f>
        <v>0</v>
      </c>
      <c r="F41" s="15">
        <f t="shared" si="6"/>
        <v>326</v>
      </c>
      <c r="G41" s="15">
        <f>'[1]20'!H43</f>
        <v>150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'[1]20'!B44</f>
        <v>326</v>
      </c>
      <c r="C42" s="16">
        <f>'[1]20'!C44</f>
        <v>0</v>
      </c>
      <c r="D42" s="16">
        <f>'[1]20'!D44</f>
        <v>0</v>
      </c>
      <c r="E42" s="16">
        <f>'[1]20'!E44</f>
        <v>0</v>
      </c>
      <c r="F42" s="15">
        <f t="shared" si="6"/>
        <v>326</v>
      </c>
      <c r="G42" s="15">
        <f>'[1]20'!H44</f>
        <v>150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'[1]20'!B45</f>
        <v>326</v>
      </c>
      <c r="C43" s="16">
        <f>'[1]20'!C45</f>
        <v>0</v>
      </c>
      <c r="D43" s="16">
        <f>'[1]20'!D45</f>
        <v>0</v>
      </c>
      <c r="E43" s="16">
        <f>'[1]20'!E45</f>
        <v>0</v>
      </c>
      <c r="F43" s="15">
        <f t="shared" si="6"/>
        <v>326</v>
      </c>
      <c r="G43" s="15">
        <f>'[1]20'!H45</f>
        <v>150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'[1]20'!B46</f>
        <v>326</v>
      </c>
      <c r="C44" s="16">
        <f>'[1]20'!C46</f>
        <v>0</v>
      </c>
      <c r="D44" s="16">
        <f>'[1]20'!D46</f>
        <v>0</v>
      </c>
      <c r="E44" s="16">
        <f>'[1]20'!E46</f>
        <v>0</v>
      </c>
      <c r="F44" s="15">
        <f t="shared" si="6"/>
        <v>326</v>
      </c>
      <c r="G44" s="15">
        <f>'[1]20'!H46</f>
        <v>150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'[1]20'!B47</f>
        <v>326</v>
      </c>
      <c r="C45" s="16">
        <f>'[1]20'!C47</f>
        <v>0</v>
      </c>
      <c r="D45" s="16">
        <f>'[1]20'!D47</f>
        <v>0</v>
      </c>
      <c r="E45" s="16">
        <f>'[1]20'!E47</f>
        <v>0</v>
      </c>
      <c r="F45" s="15">
        <f t="shared" si="6"/>
        <v>326</v>
      </c>
      <c r="G45" s="15">
        <f>'[1]20'!H47</f>
        <v>150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'[1]20'!B48</f>
        <v>326</v>
      </c>
      <c r="C46" s="16">
        <f>'[1]20'!C48</f>
        <v>0</v>
      </c>
      <c r="D46" s="16">
        <f>'[1]20'!D48</f>
        <v>0</v>
      </c>
      <c r="E46" s="16">
        <f>'[1]20'!E48</f>
        <v>0</v>
      </c>
      <c r="F46" s="15">
        <f t="shared" si="6"/>
        <v>326</v>
      </c>
      <c r="G46" s="15">
        <f>'[1]20'!H48</f>
        <v>150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'[1]20'!B49</f>
        <v>326</v>
      </c>
      <c r="C47" s="16">
        <f>'[1]20'!C49</f>
        <v>0</v>
      </c>
      <c r="D47" s="16">
        <f>'[1]20'!D49</f>
        <v>0</v>
      </c>
      <c r="E47" s="16">
        <f>'[1]20'!E49</f>
        <v>0</v>
      </c>
      <c r="F47" s="15">
        <f t="shared" si="6"/>
        <v>326</v>
      </c>
      <c r="G47" s="15">
        <f>'[1]20'!H49</f>
        <v>150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'[1]20'!B50</f>
        <v>326</v>
      </c>
      <c r="C48" s="16">
        <f>'[1]20'!C50</f>
        <v>0</v>
      </c>
      <c r="D48" s="16">
        <f>'[1]20'!D50</f>
        <v>0</v>
      </c>
      <c r="E48" s="16">
        <f>'[1]20'!E50</f>
        <v>0</v>
      </c>
      <c r="F48" s="15">
        <f t="shared" si="6"/>
        <v>326</v>
      </c>
      <c r="G48" s="15">
        <f>'[1]20'!H50</f>
        <v>150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'[1]20'!B51</f>
        <v>326</v>
      </c>
      <c r="C49" s="16">
        <f>'[1]20'!C51</f>
        <v>0</v>
      </c>
      <c r="D49" s="16">
        <f>'[1]20'!D51</f>
        <v>0</v>
      </c>
      <c r="E49" s="16">
        <f>'[1]20'!E51</f>
        <v>0</v>
      </c>
      <c r="F49" s="15">
        <f t="shared" si="6"/>
        <v>326</v>
      </c>
      <c r="G49" s="15">
        <f>'[1]20'!H51</f>
        <v>150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'[1]20'!B52</f>
        <v>326</v>
      </c>
      <c r="C50" s="16">
        <f>'[1]20'!C52</f>
        <v>0</v>
      </c>
      <c r="D50" s="16">
        <f>'[1]20'!D52</f>
        <v>0</v>
      </c>
      <c r="E50" s="16">
        <f>'[1]20'!E52</f>
        <v>0</v>
      </c>
      <c r="F50" s="15">
        <f t="shared" si="6"/>
        <v>326</v>
      </c>
      <c r="G50" s="15">
        <f>'[1]20'!H52</f>
        <v>150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'[1]20'!B53</f>
        <v>320</v>
      </c>
      <c r="C51" s="16">
        <f>'[1]20'!C53</f>
        <v>0</v>
      </c>
      <c r="D51" s="16">
        <f>'[1]20'!D53</f>
        <v>0</v>
      </c>
      <c r="E51" s="16">
        <f>'[1]20'!E53</f>
        <v>0</v>
      </c>
      <c r="F51" s="15">
        <f t="shared" si="6"/>
        <v>320</v>
      </c>
      <c r="G51" s="15">
        <f>'[1]20'!H53</f>
        <v>150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'[1]20'!B54</f>
        <v>320</v>
      </c>
      <c r="C52" s="16">
        <f>'[1]20'!C54</f>
        <v>0</v>
      </c>
      <c r="D52" s="16">
        <f>'[1]20'!D54</f>
        <v>0</v>
      </c>
      <c r="E52" s="16">
        <f>'[1]20'!E54</f>
        <v>0</v>
      </c>
      <c r="F52" s="15">
        <f t="shared" si="6"/>
        <v>320</v>
      </c>
      <c r="G52" s="15">
        <f>'[1]20'!H54</f>
        <v>150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'[1]20'!B55</f>
        <v>320</v>
      </c>
      <c r="C53" s="16">
        <f>'[1]20'!C55</f>
        <v>0</v>
      </c>
      <c r="D53" s="16">
        <f>'[1]20'!D55</f>
        <v>0</v>
      </c>
      <c r="E53" s="16">
        <f>'[1]20'!E55</f>
        <v>0</v>
      </c>
      <c r="F53" s="15">
        <f t="shared" si="6"/>
        <v>320</v>
      </c>
      <c r="G53" s="15">
        <f>'[1]20'!H55</f>
        <v>150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'[1]20'!B56</f>
        <v>320</v>
      </c>
      <c r="C54" s="16">
        <f>'[1]20'!C56</f>
        <v>0</v>
      </c>
      <c r="D54" s="16">
        <f>'[1]20'!D56</f>
        <v>0</v>
      </c>
      <c r="E54" s="16">
        <f>'[1]20'!E56</f>
        <v>0</v>
      </c>
      <c r="F54" s="15">
        <f t="shared" si="6"/>
        <v>320</v>
      </c>
      <c r="G54" s="15">
        <f>'[1]20'!H56</f>
        <v>150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'[1]20'!B57</f>
        <v>320</v>
      </c>
      <c r="C55" s="16">
        <f>'[1]20'!C57</f>
        <v>0</v>
      </c>
      <c r="D55" s="16">
        <f>'[1]20'!D57</f>
        <v>0</v>
      </c>
      <c r="E55" s="16">
        <f>'[1]20'!E57</f>
        <v>0</v>
      </c>
      <c r="F55" s="15">
        <f t="shared" si="6"/>
        <v>320</v>
      </c>
      <c r="G55" s="15">
        <f>'[1]20'!H57</f>
        <v>150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'[1]20'!B58</f>
        <v>320</v>
      </c>
      <c r="C56" s="16">
        <f>'[1]20'!C58</f>
        <v>0</v>
      </c>
      <c r="D56" s="16">
        <f>'[1]20'!D58</f>
        <v>0</v>
      </c>
      <c r="E56" s="16">
        <f>'[1]20'!E58</f>
        <v>0</v>
      </c>
      <c r="F56" s="15">
        <f t="shared" si="6"/>
        <v>320</v>
      </c>
      <c r="G56" s="15">
        <f>'[1]20'!H58</f>
        <v>150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'[1]20'!B59</f>
        <v>320</v>
      </c>
      <c r="C57" s="16">
        <f>'[1]20'!C59</f>
        <v>0</v>
      </c>
      <c r="D57" s="16">
        <f>'[1]20'!D59</f>
        <v>0</v>
      </c>
      <c r="E57" s="16">
        <f>'[1]20'!E59</f>
        <v>0</v>
      </c>
      <c r="F57" s="15">
        <f t="shared" si="6"/>
        <v>320</v>
      </c>
      <c r="G57" s="15">
        <f>'[1]20'!H59</f>
        <v>150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'[1]20'!B60</f>
        <v>320</v>
      </c>
      <c r="C58" s="16">
        <f>'[1]20'!C60</f>
        <v>0</v>
      </c>
      <c r="D58" s="16">
        <f>'[1]20'!D60</f>
        <v>0</v>
      </c>
      <c r="E58" s="16">
        <f>'[1]20'!E60</f>
        <v>0</v>
      </c>
      <c r="F58" s="15">
        <f t="shared" si="6"/>
        <v>320</v>
      </c>
      <c r="G58" s="15">
        <f>'[1]20'!H60</f>
        <v>150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'[1]20'!B61</f>
        <v>320</v>
      </c>
      <c r="C59" s="16">
        <f>'[1]20'!C61</f>
        <v>0</v>
      </c>
      <c r="D59" s="16">
        <f>'[1]20'!D61</f>
        <v>0</v>
      </c>
      <c r="E59" s="16">
        <f>'[1]20'!E61</f>
        <v>0</v>
      </c>
      <c r="F59" s="15">
        <f t="shared" si="6"/>
        <v>320</v>
      </c>
      <c r="G59" s="15">
        <f>'[1]20'!H61</f>
        <v>150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'[1]20'!B62</f>
        <v>320</v>
      </c>
      <c r="C60" s="16">
        <f>'[1]20'!C62</f>
        <v>0</v>
      </c>
      <c r="D60" s="16">
        <f>'[1]20'!D62</f>
        <v>0</v>
      </c>
      <c r="E60" s="16">
        <f>'[1]20'!E62</f>
        <v>0</v>
      </c>
      <c r="F60" s="15">
        <f t="shared" si="6"/>
        <v>320</v>
      </c>
      <c r="G60" s="15">
        <f>'[1]20'!H62</f>
        <v>150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'[1]20'!B63</f>
        <v>320</v>
      </c>
      <c r="C61" s="16">
        <f>'[1]20'!C63</f>
        <v>0</v>
      </c>
      <c r="D61" s="16">
        <f>'[1]20'!D63</f>
        <v>0</v>
      </c>
      <c r="E61" s="16">
        <f>'[1]20'!E63</f>
        <v>0</v>
      </c>
      <c r="F61" s="15">
        <f t="shared" si="6"/>
        <v>320</v>
      </c>
      <c r="G61" s="15">
        <f>'[1]20'!H63</f>
        <v>150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'[1]20'!B64</f>
        <v>320</v>
      </c>
      <c r="C62" s="16">
        <f>'[1]20'!C64</f>
        <v>0</v>
      </c>
      <c r="D62" s="16">
        <f>'[1]20'!D64</f>
        <v>0</v>
      </c>
      <c r="E62" s="16">
        <f>'[1]20'!E64</f>
        <v>0</v>
      </c>
      <c r="F62" s="15">
        <f t="shared" si="6"/>
        <v>320</v>
      </c>
      <c r="G62" s="15">
        <f>'[1]20'!H64</f>
        <v>150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'[1]20'!B65</f>
        <v>320</v>
      </c>
      <c r="C63" s="16">
        <f>'[1]20'!C65</f>
        <v>0</v>
      </c>
      <c r="D63" s="16">
        <f>'[1]20'!D65</f>
        <v>0</v>
      </c>
      <c r="E63" s="16">
        <f>'[1]20'!E65</f>
        <v>0</v>
      </c>
      <c r="F63" s="15">
        <f t="shared" si="6"/>
        <v>320</v>
      </c>
      <c r="G63" s="15">
        <f>'[1]20'!H65</f>
        <v>150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'[1]20'!B66</f>
        <v>320</v>
      </c>
      <c r="C64" s="16">
        <f>'[1]20'!C66</f>
        <v>0</v>
      </c>
      <c r="D64" s="16">
        <f>'[1]20'!D66</f>
        <v>0</v>
      </c>
      <c r="E64" s="16">
        <f>'[1]20'!E66</f>
        <v>0</v>
      </c>
      <c r="F64" s="15">
        <f t="shared" si="6"/>
        <v>320</v>
      </c>
      <c r="G64" s="15">
        <f>'[1]20'!H66</f>
        <v>150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'[1]20'!B67</f>
        <v>320</v>
      </c>
      <c r="C65" s="16">
        <f>'[1]20'!C67</f>
        <v>0</v>
      </c>
      <c r="D65" s="16">
        <f>'[1]20'!D67</f>
        <v>0</v>
      </c>
      <c r="E65" s="16">
        <f>'[1]20'!E67</f>
        <v>0</v>
      </c>
      <c r="F65" s="15">
        <f t="shared" si="6"/>
        <v>320</v>
      </c>
      <c r="G65" s="15">
        <f>'[1]20'!H67</f>
        <v>150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'[1]20'!B68</f>
        <v>320</v>
      </c>
      <c r="C66" s="16">
        <f>'[1]20'!C68</f>
        <v>0</v>
      </c>
      <c r="D66" s="16">
        <f>'[1]20'!D68</f>
        <v>0</v>
      </c>
      <c r="E66" s="16">
        <f>'[1]20'!E68</f>
        <v>0</v>
      </c>
      <c r="F66" s="15">
        <f t="shared" si="6"/>
        <v>320</v>
      </c>
      <c r="G66" s="15">
        <f>'[1]20'!H68</f>
        <v>150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'[1]20'!B69</f>
        <v>320</v>
      </c>
      <c r="C67" s="16">
        <f>'[1]20'!C69</f>
        <v>0</v>
      </c>
      <c r="D67" s="16">
        <f>'[1]20'!D69</f>
        <v>0</v>
      </c>
      <c r="E67" s="16">
        <f>'[1]20'!E69</f>
        <v>0</v>
      </c>
      <c r="F67" s="15">
        <f t="shared" si="6"/>
        <v>320</v>
      </c>
      <c r="G67" s="15">
        <f>'[1]20'!H69</f>
        <v>150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'[1]20'!B70</f>
        <v>320</v>
      </c>
      <c r="C68" s="16">
        <f>'[1]20'!C70</f>
        <v>0</v>
      </c>
      <c r="D68" s="16">
        <f>'[1]20'!D70</f>
        <v>0</v>
      </c>
      <c r="E68" s="16">
        <f>'[1]20'!E70</f>
        <v>0</v>
      </c>
      <c r="F68" s="15">
        <f t="shared" si="6"/>
        <v>320</v>
      </c>
      <c r="G68" s="15">
        <f>'[1]20'!H70</f>
        <v>150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'[1]20'!B71</f>
        <v>320</v>
      </c>
      <c r="C69" s="16">
        <f>'[1]20'!C71</f>
        <v>0</v>
      </c>
      <c r="D69" s="16">
        <f>'[1]20'!D71</f>
        <v>0</v>
      </c>
      <c r="E69" s="16">
        <f>'[1]20'!E71</f>
        <v>0</v>
      </c>
      <c r="F69" s="15">
        <f t="shared" ref="F69:F98" si="17">SUM(B69:E69)</f>
        <v>320</v>
      </c>
      <c r="G69" s="15">
        <f>'[1]20'!H71</f>
        <v>150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'[1]20'!B72</f>
        <v>320</v>
      </c>
      <c r="C70" s="16">
        <f>'[1]20'!C72</f>
        <v>0</v>
      </c>
      <c r="D70" s="16">
        <f>'[1]20'!D72</f>
        <v>0</v>
      </c>
      <c r="E70" s="16">
        <f>'[1]20'!E72</f>
        <v>0</v>
      </c>
      <c r="F70" s="15">
        <f t="shared" si="17"/>
        <v>320</v>
      </c>
      <c r="G70" s="15">
        <f>'[1]20'!H72</f>
        <v>150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'[1]20'!B73</f>
        <v>320</v>
      </c>
      <c r="C71" s="16">
        <f>'[1]20'!C73</f>
        <v>0</v>
      </c>
      <c r="D71" s="16">
        <f>'[1]20'!D73</f>
        <v>0</v>
      </c>
      <c r="E71" s="16">
        <f>'[1]20'!E73</f>
        <v>0</v>
      </c>
      <c r="F71" s="15">
        <f t="shared" si="17"/>
        <v>320</v>
      </c>
      <c r="G71" s="15">
        <f>'[1]20'!H73</f>
        <v>150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'[1]20'!B74</f>
        <v>320</v>
      </c>
      <c r="C72" s="16">
        <f>'[1]20'!C74</f>
        <v>0</v>
      </c>
      <c r="D72" s="16">
        <f>'[1]20'!D74</f>
        <v>0</v>
      </c>
      <c r="E72" s="16">
        <f>'[1]20'!E74</f>
        <v>0</v>
      </c>
      <c r="F72" s="15">
        <f t="shared" si="17"/>
        <v>320</v>
      </c>
      <c r="G72" s="15">
        <f>'[1]20'!H74</f>
        <v>150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'[1]20'!B75</f>
        <v>320</v>
      </c>
      <c r="C73" s="16">
        <f>'[1]20'!C75</f>
        <v>0</v>
      </c>
      <c r="D73" s="16">
        <f>'[1]20'!D75</f>
        <v>0</v>
      </c>
      <c r="E73" s="16">
        <f>'[1]20'!E75</f>
        <v>0</v>
      </c>
      <c r="F73" s="15">
        <f t="shared" si="17"/>
        <v>320</v>
      </c>
      <c r="G73" s="15">
        <f>'[1]20'!H75</f>
        <v>150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'[1]20'!B76</f>
        <v>320</v>
      </c>
      <c r="C74" s="16">
        <f>'[1]20'!C76</f>
        <v>0</v>
      </c>
      <c r="D74" s="16">
        <f>'[1]20'!D76</f>
        <v>0</v>
      </c>
      <c r="E74" s="16">
        <f>'[1]20'!E76</f>
        <v>0</v>
      </c>
      <c r="F74" s="15">
        <f t="shared" si="17"/>
        <v>320</v>
      </c>
      <c r="G74" s="15">
        <f>'[1]20'!H76</f>
        <v>150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'[1]20'!B77</f>
        <v>320</v>
      </c>
      <c r="C75" s="16">
        <f>'[1]20'!C77</f>
        <v>0</v>
      </c>
      <c r="D75" s="16">
        <f>'[1]20'!D77</f>
        <v>0</v>
      </c>
      <c r="E75" s="16">
        <f>'[1]20'!E77</f>
        <v>0</v>
      </c>
      <c r="F75" s="15">
        <f t="shared" si="17"/>
        <v>320</v>
      </c>
      <c r="G75" s="15">
        <f>'[1]20'!H77</f>
        <v>150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'[1]20'!B78</f>
        <v>320</v>
      </c>
      <c r="C76" s="16">
        <f>'[1]20'!C78</f>
        <v>0</v>
      </c>
      <c r="D76" s="16">
        <f>'[1]20'!D78</f>
        <v>0</v>
      </c>
      <c r="E76" s="16">
        <f>'[1]20'!E78</f>
        <v>0</v>
      </c>
      <c r="F76" s="15">
        <f t="shared" si="17"/>
        <v>320</v>
      </c>
      <c r="G76" s="15">
        <f>'[1]20'!H78</f>
        <v>150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'[1]20'!B79</f>
        <v>320</v>
      </c>
      <c r="C77" s="16">
        <f>'[1]20'!C79</f>
        <v>0</v>
      </c>
      <c r="D77" s="16">
        <f>'[1]20'!D79</f>
        <v>0</v>
      </c>
      <c r="E77" s="16">
        <f>'[1]20'!E79</f>
        <v>0</v>
      </c>
      <c r="F77" s="15">
        <f t="shared" si="17"/>
        <v>320</v>
      </c>
      <c r="G77" s="15">
        <f>'[1]20'!H79</f>
        <v>150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'[1]20'!B80</f>
        <v>320</v>
      </c>
      <c r="C78" s="16">
        <f>'[1]20'!C80</f>
        <v>0</v>
      </c>
      <c r="D78" s="16">
        <f>'[1]20'!D80</f>
        <v>0</v>
      </c>
      <c r="E78" s="16">
        <f>'[1]20'!E80</f>
        <v>0</v>
      </c>
      <c r="F78" s="15">
        <f t="shared" si="17"/>
        <v>320</v>
      </c>
      <c r="G78" s="15">
        <f>'[1]20'!H80</f>
        <v>150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'[1]20'!B81</f>
        <v>326</v>
      </c>
      <c r="C79" s="16">
        <f>'[1]20'!C81</f>
        <v>0</v>
      </c>
      <c r="D79" s="16">
        <f>'[1]20'!D81</f>
        <v>0</v>
      </c>
      <c r="E79" s="16">
        <f>'[1]20'!E81</f>
        <v>0</v>
      </c>
      <c r="F79" s="15">
        <f t="shared" si="17"/>
        <v>326</v>
      </c>
      <c r="G79" s="15">
        <f>'[1]20'!H81</f>
        <v>150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'[1]20'!B82</f>
        <v>326</v>
      </c>
      <c r="C80" s="16">
        <f>'[1]20'!C82</f>
        <v>0</v>
      </c>
      <c r="D80" s="16">
        <f>'[1]20'!D82</f>
        <v>0</v>
      </c>
      <c r="E80" s="16">
        <f>'[1]20'!E82</f>
        <v>0</v>
      </c>
      <c r="F80" s="15">
        <f t="shared" si="17"/>
        <v>326</v>
      </c>
      <c r="G80" s="15">
        <f>'[1]20'!H82</f>
        <v>150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'[1]20'!B83</f>
        <v>326</v>
      </c>
      <c r="C81" s="16">
        <f>'[1]20'!C83</f>
        <v>0</v>
      </c>
      <c r="D81" s="16">
        <f>'[1]20'!D83</f>
        <v>0</v>
      </c>
      <c r="E81" s="16">
        <f>'[1]20'!E83</f>
        <v>0</v>
      </c>
      <c r="F81" s="15">
        <f t="shared" si="17"/>
        <v>326</v>
      </c>
      <c r="G81" s="15">
        <f>'[1]20'!H83</f>
        <v>150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'[1]20'!B84</f>
        <v>326</v>
      </c>
      <c r="C82" s="16">
        <f>'[1]20'!C84</f>
        <v>0</v>
      </c>
      <c r="D82" s="16">
        <f>'[1]20'!D84</f>
        <v>0</v>
      </c>
      <c r="E82" s="16">
        <f>'[1]20'!E84</f>
        <v>0</v>
      </c>
      <c r="F82" s="15">
        <f t="shared" si="17"/>
        <v>326</v>
      </c>
      <c r="G82" s="15">
        <f>'[1]20'!H84</f>
        <v>150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'[1]20'!B85</f>
        <v>326</v>
      </c>
      <c r="C83" s="16">
        <f>'[1]20'!C85</f>
        <v>0</v>
      </c>
      <c r="D83" s="16">
        <f>'[1]20'!D85</f>
        <v>0</v>
      </c>
      <c r="E83" s="16">
        <f>'[1]20'!E85</f>
        <v>0</v>
      </c>
      <c r="F83" s="15">
        <f t="shared" si="17"/>
        <v>326</v>
      </c>
      <c r="G83" s="15">
        <f>'[1]20'!H85</f>
        <v>150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'[1]20'!B86</f>
        <v>326</v>
      </c>
      <c r="C84" s="16">
        <f>'[1]20'!C86</f>
        <v>0</v>
      </c>
      <c r="D84" s="16">
        <f>'[1]20'!D86</f>
        <v>0</v>
      </c>
      <c r="E84" s="16">
        <f>'[1]20'!E86</f>
        <v>0</v>
      </c>
      <c r="F84" s="15">
        <f t="shared" si="17"/>
        <v>326</v>
      </c>
      <c r="G84" s="15">
        <f>'[1]20'!H86</f>
        <v>150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'[1]20'!B87</f>
        <v>326</v>
      </c>
      <c r="C85" s="16">
        <f>'[1]20'!C87</f>
        <v>0</v>
      </c>
      <c r="D85" s="16">
        <f>'[1]20'!D87</f>
        <v>0</v>
      </c>
      <c r="E85" s="16">
        <f>'[1]20'!E87</f>
        <v>0</v>
      </c>
      <c r="F85" s="15">
        <f t="shared" si="17"/>
        <v>326</v>
      </c>
      <c r="G85" s="15">
        <f>'[1]20'!H87</f>
        <v>150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'[1]20'!B88</f>
        <v>326</v>
      </c>
      <c r="C86" s="16">
        <f>'[1]20'!C88</f>
        <v>0</v>
      </c>
      <c r="D86" s="16">
        <f>'[1]20'!D88</f>
        <v>0</v>
      </c>
      <c r="E86" s="16">
        <f>'[1]20'!E88</f>
        <v>0</v>
      </c>
      <c r="F86" s="15">
        <f t="shared" si="17"/>
        <v>326</v>
      </c>
      <c r="G86" s="15">
        <f>'[1]20'!H88</f>
        <v>150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'[1]20'!B89</f>
        <v>326</v>
      </c>
      <c r="C87" s="16">
        <f>'[1]20'!C89</f>
        <v>0</v>
      </c>
      <c r="D87" s="16">
        <f>'[1]20'!D89</f>
        <v>0</v>
      </c>
      <c r="E87" s="16">
        <f>'[1]20'!E89</f>
        <v>0</v>
      </c>
      <c r="F87" s="15">
        <f t="shared" si="17"/>
        <v>326</v>
      </c>
      <c r="G87" s="15">
        <f>'[1]20'!H89</f>
        <v>150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'[1]20'!B90</f>
        <v>326</v>
      </c>
      <c r="C88" s="16">
        <f>'[1]20'!C90</f>
        <v>0</v>
      </c>
      <c r="D88" s="16">
        <f>'[1]20'!D90</f>
        <v>0</v>
      </c>
      <c r="E88" s="16">
        <f>'[1]20'!E90</f>
        <v>0</v>
      </c>
      <c r="F88" s="15">
        <f t="shared" si="17"/>
        <v>326</v>
      </c>
      <c r="G88" s="15">
        <f>'[1]20'!H90</f>
        <v>150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'[1]20'!B91</f>
        <v>326</v>
      </c>
      <c r="C89" s="16">
        <f>'[1]20'!C91</f>
        <v>0</v>
      </c>
      <c r="D89" s="16">
        <f>'[1]20'!D91</f>
        <v>0</v>
      </c>
      <c r="E89" s="16">
        <f>'[1]20'!E91</f>
        <v>0</v>
      </c>
      <c r="F89" s="15">
        <f t="shared" si="17"/>
        <v>326</v>
      </c>
      <c r="G89" s="15">
        <f>'[1]20'!H91</f>
        <v>150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'[1]20'!B92</f>
        <v>326</v>
      </c>
      <c r="C90" s="16">
        <f>'[1]20'!C92</f>
        <v>0</v>
      </c>
      <c r="D90" s="16">
        <f>'[1]20'!D92</f>
        <v>0</v>
      </c>
      <c r="E90" s="16">
        <f>'[1]20'!E92</f>
        <v>0</v>
      </c>
      <c r="F90" s="15">
        <f t="shared" si="17"/>
        <v>326</v>
      </c>
      <c r="G90" s="15">
        <f>'[1]20'!H92</f>
        <v>150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'[1]20'!B93</f>
        <v>326</v>
      </c>
      <c r="C91" s="16">
        <f>'[1]20'!C93</f>
        <v>0</v>
      </c>
      <c r="D91" s="16">
        <f>'[1]20'!D93</f>
        <v>0</v>
      </c>
      <c r="E91" s="16">
        <f>'[1]20'!E93</f>
        <v>0</v>
      </c>
      <c r="F91" s="15">
        <f t="shared" si="17"/>
        <v>326</v>
      </c>
      <c r="G91" s="15">
        <f>'[1]20'!H93</f>
        <v>150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'[1]20'!B94</f>
        <v>326</v>
      </c>
      <c r="C92" s="16">
        <f>'[1]20'!C94</f>
        <v>0</v>
      </c>
      <c r="D92" s="16">
        <f>'[1]20'!D94</f>
        <v>0</v>
      </c>
      <c r="E92" s="16">
        <f>'[1]20'!E94</f>
        <v>0</v>
      </c>
      <c r="F92" s="15">
        <f t="shared" si="17"/>
        <v>326</v>
      </c>
      <c r="G92" s="15">
        <f>'[1]20'!H94</f>
        <v>150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'[1]20'!B95</f>
        <v>326</v>
      </c>
      <c r="C93" s="16">
        <f>'[1]20'!C95</f>
        <v>0</v>
      </c>
      <c r="D93" s="16">
        <f>'[1]20'!D95</f>
        <v>0</v>
      </c>
      <c r="E93" s="16">
        <f>'[1]20'!E95</f>
        <v>0</v>
      </c>
      <c r="F93" s="15">
        <f t="shared" si="17"/>
        <v>326</v>
      </c>
      <c r="G93" s="15">
        <f>'[1]20'!H95</f>
        <v>150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'[1]20'!B96</f>
        <v>326</v>
      </c>
      <c r="C94" s="16">
        <f>'[1]20'!C96</f>
        <v>0</v>
      </c>
      <c r="D94" s="16">
        <f>'[1]20'!D96</f>
        <v>0</v>
      </c>
      <c r="E94" s="16">
        <f>'[1]20'!E96</f>
        <v>0</v>
      </c>
      <c r="F94" s="15">
        <f t="shared" si="17"/>
        <v>326</v>
      </c>
      <c r="G94" s="15">
        <f>'[1]20'!H96</f>
        <v>150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'[1]20'!B97</f>
        <v>326</v>
      </c>
      <c r="C95" s="16">
        <f>'[1]20'!C97</f>
        <v>0</v>
      </c>
      <c r="D95" s="16">
        <f>'[1]20'!D97</f>
        <v>0</v>
      </c>
      <c r="E95" s="16">
        <f>'[1]20'!E97</f>
        <v>0</v>
      </c>
      <c r="F95" s="15">
        <f t="shared" si="17"/>
        <v>326</v>
      </c>
      <c r="G95" s="15">
        <f>'[1]20'!H97</f>
        <v>150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'[1]20'!B98</f>
        <v>326</v>
      </c>
      <c r="C96" s="16">
        <f>'[1]20'!C98</f>
        <v>0</v>
      </c>
      <c r="D96" s="16">
        <f>'[1]20'!D98</f>
        <v>0</v>
      </c>
      <c r="E96" s="16">
        <f>'[1]20'!E98</f>
        <v>0</v>
      </c>
      <c r="F96" s="15">
        <f t="shared" si="17"/>
        <v>326</v>
      </c>
      <c r="G96" s="15">
        <f>'[1]20'!H98</f>
        <v>150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'[1]20'!B99</f>
        <v>326</v>
      </c>
      <c r="C97" s="16">
        <f>'[1]20'!C99</f>
        <v>0</v>
      </c>
      <c r="D97" s="16">
        <f>'[1]20'!D99</f>
        <v>0</v>
      </c>
      <c r="E97" s="16">
        <f>'[1]20'!E99</f>
        <v>0</v>
      </c>
      <c r="F97" s="15">
        <f t="shared" si="17"/>
        <v>326</v>
      </c>
      <c r="G97" s="15">
        <f>'[1]20'!H99</f>
        <v>150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'[1]20'!B100</f>
        <v>326</v>
      </c>
      <c r="C98" s="16">
        <f>'[1]20'!C100</f>
        <v>0</v>
      </c>
      <c r="D98" s="16">
        <f>'[1]20'!D100</f>
        <v>0</v>
      </c>
      <c r="E98" s="16">
        <f>'[1]20'!E100</f>
        <v>0</v>
      </c>
      <c r="F98" s="15">
        <f t="shared" si="17"/>
        <v>326</v>
      </c>
      <c r="G98" s="15">
        <f>'[1]20'!H100</f>
        <v>150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7.782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7.782</v>
      </c>
      <c r="G99" s="15">
        <f t="shared" si="18"/>
        <v>3.6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</v>
      </c>
      <c r="L99" s="15">
        <f t="shared" si="18"/>
        <v>2.4E-2</v>
      </c>
      <c r="M99" s="15">
        <f t="shared" si="18"/>
        <v>3.6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44977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'[2]20'!B5</f>
        <v>84</v>
      </c>
      <c r="C3" s="205">
        <f>'[2]20'!C5</f>
        <v>0</v>
      </c>
      <c r="D3" s="205">
        <f>'[2]20'!D5</f>
        <v>0</v>
      </c>
      <c r="E3" s="205">
        <f>'[2]20'!E5</f>
        <v>0</v>
      </c>
      <c r="F3" s="15">
        <f>SUM(B3:E3)</f>
        <v>84</v>
      </c>
      <c r="G3" s="204">
        <f>'[2]20'!H5</f>
        <v>36.119999999999997</v>
      </c>
      <c r="H3" s="205">
        <f>'[2]20'!I5</f>
        <v>0</v>
      </c>
      <c r="I3" s="205">
        <f>'[2]20'!J5</f>
        <v>0</v>
      </c>
      <c r="J3" s="205">
        <f>'[2]20'!K5</f>
        <v>0</v>
      </c>
      <c r="K3" s="15">
        <f>SUM(G3:J3)</f>
        <v>36.119999999999997</v>
      </c>
      <c r="L3" s="18">
        <f>frq!C3</f>
        <v>1</v>
      </c>
      <c r="M3" s="167">
        <f>IF($L3=1,G3,IF(AND($L3=0.985,G3&gt;0.985*B3),B3*0.985,IF(AND($L3=0.965,G3&gt;0.965*B3),0.965*B3,G3)))-R3</f>
        <v>35.72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35.72</v>
      </c>
      <c r="R3" s="18">
        <v>0.4</v>
      </c>
    </row>
    <row r="4" spans="1:18">
      <c r="A4" s="8" t="s">
        <v>46</v>
      </c>
      <c r="B4" s="204">
        <f>'[2]20'!B6</f>
        <v>84</v>
      </c>
      <c r="C4" s="205">
        <f>'[2]20'!C6</f>
        <v>0</v>
      </c>
      <c r="D4" s="205">
        <f>'[2]20'!D6</f>
        <v>0</v>
      </c>
      <c r="E4" s="205">
        <f>'[2]20'!E6</f>
        <v>0</v>
      </c>
      <c r="F4" s="15">
        <f>SUM(B4:E4)</f>
        <v>84</v>
      </c>
      <c r="G4" s="204">
        <f>'[2]20'!H6</f>
        <v>36.119999999999997</v>
      </c>
      <c r="H4" s="205">
        <f>'[2]20'!I6</f>
        <v>0</v>
      </c>
      <c r="I4" s="205">
        <f>'[2]20'!J6</f>
        <v>0</v>
      </c>
      <c r="J4" s="205">
        <f>'[2]20'!K6</f>
        <v>0</v>
      </c>
      <c r="K4" s="15">
        <f t="shared" ref="K4:K67" si="3">SUM(G4:J4)</f>
        <v>36.119999999999997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35.72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35.72</v>
      </c>
      <c r="R4" s="18">
        <v>0.4</v>
      </c>
    </row>
    <row r="5" spans="1:18">
      <c r="A5" s="8" t="s">
        <v>47</v>
      </c>
      <c r="B5" s="204">
        <f>'[2]20'!B7</f>
        <v>84</v>
      </c>
      <c r="C5" s="205">
        <f>'[2]20'!C7</f>
        <v>0</v>
      </c>
      <c r="D5" s="205">
        <f>'[2]20'!D7</f>
        <v>0</v>
      </c>
      <c r="E5" s="205">
        <f>'[2]20'!E7</f>
        <v>0</v>
      </c>
      <c r="F5" s="15">
        <f t="shared" ref="F5:F68" si="6">SUM(B5:E5)</f>
        <v>84</v>
      </c>
      <c r="G5" s="204">
        <f>'[2]20'!H7</f>
        <v>37</v>
      </c>
      <c r="H5" s="205">
        <f>'[2]20'!I7</f>
        <v>0</v>
      </c>
      <c r="I5" s="205">
        <f>'[2]20'!J7</f>
        <v>0</v>
      </c>
      <c r="J5" s="205">
        <f>'[2]20'!K7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'[2]20'!B8</f>
        <v>84</v>
      </c>
      <c r="C6" s="205">
        <f>'[2]20'!C8</f>
        <v>0</v>
      </c>
      <c r="D6" s="205">
        <f>'[2]20'!D8</f>
        <v>0</v>
      </c>
      <c r="E6" s="205">
        <f>'[2]20'!E8</f>
        <v>0</v>
      </c>
      <c r="F6" s="15">
        <f t="shared" si="6"/>
        <v>84</v>
      </c>
      <c r="G6" s="204">
        <f>'[2]20'!H8</f>
        <v>37</v>
      </c>
      <c r="H6" s="205">
        <f>'[2]20'!I8</f>
        <v>0</v>
      </c>
      <c r="I6" s="205">
        <f>'[2]20'!J8</f>
        <v>0</v>
      </c>
      <c r="J6" s="205">
        <f>'[2]20'!K8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'[2]20'!B9</f>
        <v>84</v>
      </c>
      <c r="C7" s="205">
        <f>'[2]20'!C9</f>
        <v>0</v>
      </c>
      <c r="D7" s="205">
        <f>'[2]20'!D9</f>
        <v>0</v>
      </c>
      <c r="E7" s="205">
        <f>'[2]20'!E9</f>
        <v>0</v>
      </c>
      <c r="F7" s="15">
        <f t="shared" si="6"/>
        <v>84</v>
      </c>
      <c r="G7" s="204">
        <f>'[2]20'!H9</f>
        <v>37</v>
      </c>
      <c r="H7" s="205">
        <f>'[2]20'!I9</f>
        <v>0</v>
      </c>
      <c r="I7" s="205">
        <f>'[2]20'!J9</f>
        <v>0</v>
      </c>
      <c r="J7" s="205">
        <f>'[2]20'!K9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'[2]20'!B10</f>
        <v>84</v>
      </c>
      <c r="C8" s="205">
        <f>'[2]20'!C10</f>
        <v>0</v>
      </c>
      <c r="D8" s="205">
        <f>'[2]20'!D10</f>
        <v>0</v>
      </c>
      <c r="E8" s="205">
        <f>'[2]20'!E10</f>
        <v>0</v>
      </c>
      <c r="F8" s="15">
        <f t="shared" si="6"/>
        <v>84</v>
      </c>
      <c r="G8" s="204">
        <f>'[2]20'!H10</f>
        <v>37</v>
      </c>
      <c r="H8" s="205">
        <f>'[2]20'!I10</f>
        <v>0</v>
      </c>
      <c r="I8" s="205">
        <f>'[2]20'!J10</f>
        <v>0</v>
      </c>
      <c r="J8" s="205">
        <f>'[2]20'!K10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'[2]20'!B11</f>
        <v>84</v>
      </c>
      <c r="C9" s="205">
        <f>'[2]20'!C11</f>
        <v>0</v>
      </c>
      <c r="D9" s="205">
        <f>'[2]20'!D11</f>
        <v>0</v>
      </c>
      <c r="E9" s="205">
        <f>'[2]20'!E11</f>
        <v>0</v>
      </c>
      <c r="F9" s="15">
        <f t="shared" si="6"/>
        <v>84</v>
      </c>
      <c r="G9" s="204">
        <f>'[2]20'!H11</f>
        <v>37</v>
      </c>
      <c r="H9" s="205">
        <f>'[2]20'!I11</f>
        <v>0</v>
      </c>
      <c r="I9" s="205">
        <f>'[2]20'!J11</f>
        <v>0</v>
      </c>
      <c r="J9" s="205">
        <f>'[2]20'!K11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'[2]20'!B12</f>
        <v>84</v>
      </c>
      <c r="C10" s="205">
        <f>'[2]20'!C12</f>
        <v>0</v>
      </c>
      <c r="D10" s="205">
        <f>'[2]20'!D12</f>
        <v>0</v>
      </c>
      <c r="E10" s="205">
        <f>'[2]20'!E12</f>
        <v>0</v>
      </c>
      <c r="F10" s="15">
        <f t="shared" si="6"/>
        <v>84</v>
      </c>
      <c r="G10" s="204">
        <f>'[2]20'!H12</f>
        <v>37</v>
      </c>
      <c r="H10" s="205">
        <f>'[2]20'!I12</f>
        <v>0</v>
      </c>
      <c r="I10" s="205">
        <f>'[2]20'!J12</f>
        <v>0</v>
      </c>
      <c r="J10" s="205">
        <f>'[2]20'!K12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'[2]20'!B13</f>
        <v>84</v>
      </c>
      <c r="C11" s="205">
        <f>'[2]20'!C13</f>
        <v>0</v>
      </c>
      <c r="D11" s="205">
        <f>'[2]20'!D13</f>
        <v>0</v>
      </c>
      <c r="E11" s="205">
        <f>'[2]20'!E13</f>
        <v>0</v>
      </c>
      <c r="F11" s="15">
        <f t="shared" si="6"/>
        <v>84</v>
      </c>
      <c r="G11" s="204">
        <f>'[2]20'!H13</f>
        <v>37</v>
      </c>
      <c r="H11" s="205">
        <f>'[2]20'!I13</f>
        <v>0</v>
      </c>
      <c r="I11" s="205">
        <f>'[2]20'!J13</f>
        <v>0</v>
      </c>
      <c r="J11" s="205">
        <f>'[2]20'!K13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'[2]20'!B14</f>
        <v>84</v>
      </c>
      <c r="C12" s="205">
        <f>'[2]20'!C14</f>
        <v>0</v>
      </c>
      <c r="D12" s="205">
        <f>'[2]20'!D14</f>
        <v>0</v>
      </c>
      <c r="E12" s="205">
        <f>'[2]20'!E14</f>
        <v>0</v>
      </c>
      <c r="F12" s="15">
        <f t="shared" si="6"/>
        <v>84</v>
      </c>
      <c r="G12" s="204">
        <f>'[2]20'!H14</f>
        <v>37</v>
      </c>
      <c r="H12" s="205">
        <f>'[2]20'!I14</f>
        <v>0</v>
      </c>
      <c r="I12" s="205">
        <f>'[2]20'!J14</f>
        <v>0</v>
      </c>
      <c r="J12" s="205">
        <f>'[2]20'!K14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'[2]20'!B15</f>
        <v>84</v>
      </c>
      <c r="C13" s="205">
        <f>'[2]20'!C15</f>
        <v>0</v>
      </c>
      <c r="D13" s="205">
        <f>'[2]20'!D15</f>
        <v>0</v>
      </c>
      <c r="E13" s="205">
        <f>'[2]20'!E15</f>
        <v>0</v>
      </c>
      <c r="F13" s="15">
        <f t="shared" si="6"/>
        <v>84</v>
      </c>
      <c r="G13" s="204">
        <f>'[2]20'!H15</f>
        <v>37</v>
      </c>
      <c r="H13" s="205">
        <f>'[2]20'!I15</f>
        <v>0</v>
      </c>
      <c r="I13" s="205">
        <f>'[2]20'!J15</f>
        <v>0</v>
      </c>
      <c r="J13" s="205">
        <f>'[2]20'!K15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'[2]20'!B16</f>
        <v>84</v>
      </c>
      <c r="C14" s="205">
        <f>'[2]20'!C16</f>
        <v>0</v>
      </c>
      <c r="D14" s="205">
        <f>'[2]20'!D16</f>
        <v>0</v>
      </c>
      <c r="E14" s="205">
        <f>'[2]20'!E16</f>
        <v>0</v>
      </c>
      <c r="F14" s="15">
        <f t="shared" si="6"/>
        <v>84</v>
      </c>
      <c r="G14" s="204">
        <f>'[2]20'!H16</f>
        <v>37</v>
      </c>
      <c r="H14" s="205">
        <f>'[2]20'!I16</f>
        <v>0</v>
      </c>
      <c r="I14" s="205">
        <f>'[2]20'!J16</f>
        <v>0</v>
      </c>
      <c r="J14" s="205">
        <f>'[2]20'!K16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'[2]20'!B17</f>
        <v>84</v>
      </c>
      <c r="C15" s="205">
        <f>'[2]20'!C17</f>
        <v>0</v>
      </c>
      <c r="D15" s="205">
        <f>'[2]20'!D17</f>
        <v>0</v>
      </c>
      <c r="E15" s="205">
        <f>'[2]20'!E17</f>
        <v>0</v>
      </c>
      <c r="F15" s="15">
        <f t="shared" si="6"/>
        <v>84</v>
      </c>
      <c r="G15" s="204">
        <f>'[2]20'!H17</f>
        <v>36</v>
      </c>
      <c r="H15" s="205">
        <f>'[2]20'!I17</f>
        <v>0</v>
      </c>
      <c r="I15" s="205">
        <f>'[2]20'!J17</f>
        <v>0</v>
      </c>
      <c r="J15" s="205">
        <f>'[2]20'!K17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4">
        <f>'[2]20'!B18</f>
        <v>84</v>
      </c>
      <c r="C16" s="205">
        <f>'[2]20'!C18</f>
        <v>0</v>
      </c>
      <c r="D16" s="205">
        <f>'[2]20'!D18</f>
        <v>0</v>
      </c>
      <c r="E16" s="205">
        <f>'[2]20'!E18</f>
        <v>0</v>
      </c>
      <c r="F16" s="15">
        <f t="shared" si="6"/>
        <v>84</v>
      </c>
      <c r="G16" s="204">
        <f>'[2]20'!H18</f>
        <v>36</v>
      </c>
      <c r="H16" s="205">
        <f>'[2]20'!I18</f>
        <v>0</v>
      </c>
      <c r="I16" s="205">
        <f>'[2]20'!J18</f>
        <v>0</v>
      </c>
      <c r="J16" s="205">
        <f>'[2]20'!K18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4">
        <f>'[2]20'!B19</f>
        <v>84</v>
      </c>
      <c r="C17" s="205">
        <f>'[2]20'!C19</f>
        <v>0</v>
      </c>
      <c r="D17" s="205">
        <f>'[2]20'!D19</f>
        <v>0</v>
      </c>
      <c r="E17" s="205">
        <f>'[2]20'!E19</f>
        <v>0</v>
      </c>
      <c r="F17" s="15">
        <f t="shared" si="6"/>
        <v>84</v>
      </c>
      <c r="G17" s="204">
        <f>'[2]20'!H19</f>
        <v>36</v>
      </c>
      <c r="H17" s="205">
        <f>'[2]20'!I19</f>
        <v>0</v>
      </c>
      <c r="I17" s="205">
        <f>'[2]20'!J19</f>
        <v>0</v>
      </c>
      <c r="J17" s="205">
        <f>'[2]20'!K19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4">
        <f>'[2]20'!B20</f>
        <v>84</v>
      </c>
      <c r="C18" s="205">
        <f>'[2]20'!C20</f>
        <v>0</v>
      </c>
      <c r="D18" s="205">
        <f>'[2]20'!D20</f>
        <v>0</v>
      </c>
      <c r="E18" s="205">
        <f>'[2]20'!E20</f>
        <v>0</v>
      </c>
      <c r="F18" s="15">
        <f t="shared" si="6"/>
        <v>84</v>
      </c>
      <c r="G18" s="204">
        <f>'[2]20'!H20</f>
        <v>36</v>
      </c>
      <c r="H18" s="205">
        <f>'[2]20'!I20</f>
        <v>0</v>
      </c>
      <c r="I18" s="205">
        <f>'[2]20'!J20</f>
        <v>0</v>
      </c>
      <c r="J18" s="205">
        <f>'[2]20'!K20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4">
        <f>'[2]20'!B21</f>
        <v>84</v>
      </c>
      <c r="C19" s="205">
        <f>'[2]20'!C21</f>
        <v>0</v>
      </c>
      <c r="D19" s="205">
        <f>'[2]20'!D21</f>
        <v>0</v>
      </c>
      <c r="E19" s="205">
        <f>'[2]20'!E21</f>
        <v>0</v>
      </c>
      <c r="F19" s="15">
        <f t="shared" si="6"/>
        <v>84</v>
      </c>
      <c r="G19" s="204">
        <f>'[2]20'!H21</f>
        <v>36</v>
      </c>
      <c r="H19" s="205">
        <f>'[2]20'!I21</f>
        <v>0</v>
      </c>
      <c r="I19" s="205">
        <f>'[2]20'!J21</f>
        <v>0</v>
      </c>
      <c r="J19" s="205">
        <f>'[2]20'!K21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4">
        <f>'[2]20'!B22</f>
        <v>84</v>
      </c>
      <c r="C20" s="205">
        <f>'[2]20'!C22</f>
        <v>0</v>
      </c>
      <c r="D20" s="205">
        <f>'[2]20'!D22</f>
        <v>0</v>
      </c>
      <c r="E20" s="205">
        <f>'[2]20'!E22</f>
        <v>0</v>
      </c>
      <c r="F20" s="15">
        <f t="shared" si="6"/>
        <v>84</v>
      </c>
      <c r="G20" s="204">
        <f>'[2]20'!H22</f>
        <v>36</v>
      </c>
      <c r="H20" s="205">
        <f>'[2]20'!I22</f>
        <v>0</v>
      </c>
      <c r="I20" s="205">
        <f>'[2]20'!J22</f>
        <v>0</v>
      </c>
      <c r="J20" s="205">
        <f>'[2]20'!K22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4">
        <f>'[2]20'!B23</f>
        <v>84</v>
      </c>
      <c r="C21" s="205">
        <f>'[2]20'!C23</f>
        <v>0</v>
      </c>
      <c r="D21" s="205">
        <f>'[2]20'!D23</f>
        <v>0</v>
      </c>
      <c r="E21" s="205">
        <f>'[2]20'!E23</f>
        <v>0</v>
      </c>
      <c r="F21" s="15">
        <f t="shared" si="6"/>
        <v>84</v>
      </c>
      <c r="G21" s="204">
        <f>'[2]20'!H23</f>
        <v>36</v>
      </c>
      <c r="H21" s="205">
        <f>'[2]20'!I23</f>
        <v>0</v>
      </c>
      <c r="I21" s="205">
        <f>'[2]20'!J23</f>
        <v>0</v>
      </c>
      <c r="J21" s="205">
        <f>'[2]20'!K23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4">
        <f>'[2]20'!B24</f>
        <v>84</v>
      </c>
      <c r="C22" s="205">
        <f>'[2]20'!C24</f>
        <v>0</v>
      </c>
      <c r="D22" s="205">
        <f>'[2]20'!D24</f>
        <v>0</v>
      </c>
      <c r="E22" s="205">
        <f>'[2]20'!E24</f>
        <v>0</v>
      </c>
      <c r="F22" s="15">
        <f t="shared" si="6"/>
        <v>84</v>
      </c>
      <c r="G22" s="204">
        <f>'[2]20'!H24</f>
        <v>36</v>
      </c>
      <c r="H22" s="205">
        <f>'[2]20'!I24</f>
        <v>0</v>
      </c>
      <c r="I22" s="205">
        <f>'[2]20'!J24</f>
        <v>0</v>
      </c>
      <c r="J22" s="205">
        <f>'[2]20'!K24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4">
        <f>'[2]20'!B25</f>
        <v>84</v>
      </c>
      <c r="C23" s="205">
        <f>'[2]20'!C25</f>
        <v>0</v>
      </c>
      <c r="D23" s="205">
        <f>'[2]20'!D25</f>
        <v>0</v>
      </c>
      <c r="E23" s="205">
        <f>'[2]20'!E25</f>
        <v>0</v>
      </c>
      <c r="F23" s="15">
        <f t="shared" si="6"/>
        <v>84</v>
      </c>
      <c r="G23" s="204">
        <f>'[2]20'!H25</f>
        <v>36</v>
      </c>
      <c r="H23" s="205">
        <f>'[2]20'!I25</f>
        <v>0</v>
      </c>
      <c r="I23" s="205">
        <f>'[2]20'!J25</f>
        <v>0</v>
      </c>
      <c r="J23" s="205">
        <f>'[2]20'!K25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4">
        <f>'[2]20'!B26</f>
        <v>84</v>
      </c>
      <c r="C24" s="205">
        <f>'[2]20'!C26</f>
        <v>0</v>
      </c>
      <c r="D24" s="205">
        <f>'[2]20'!D26</f>
        <v>0</v>
      </c>
      <c r="E24" s="205">
        <f>'[2]20'!E26</f>
        <v>0</v>
      </c>
      <c r="F24" s="15">
        <f t="shared" si="6"/>
        <v>84</v>
      </c>
      <c r="G24" s="204">
        <f>'[2]20'!H26</f>
        <v>36</v>
      </c>
      <c r="H24" s="205">
        <f>'[2]20'!I26</f>
        <v>0</v>
      </c>
      <c r="I24" s="205">
        <f>'[2]20'!J26</f>
        <v>0</v>
      </c>
      <c r="J24" s="205">
        <f>'[2]20'!K26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4">
        <f>'[2]20'!B27</f>
        <v>84</v>
      </c>
      <c r="C25" s="205">
        <f>'[2]20'!C27</f>
        <v>0</v>
      </c>
      <c r="D25" s="205">
        <f>'[2]20'!D27</f>
        <v>0</v>
      </c>
      <c r="E25" s="205">
        <f>'[2]20'!E27</f>
        <v>0</v>
      </c>
      <c r="F25" s="15">
        <f t="shared" si="6"/>
        <v>84</v>
      </c>
      <c r="G25" s="204">
        <f>'[2]20'!H27</f>
        <v>36</v>
      </c>
      <c r="H25" s="205">
        <f>'[2]20'!I27</f>
        <v>0</v>
      </c>
      <c r="I25" s="205">
        <f>'[2]20'!J27</f>
        <v>0</v>
      </c>
      <c r="J25" s="205">
        <f>'[2]20'!K27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4">
        <f>'[2]20'!B28</f>
        <v>84</v>
      </c>
      <c r="C26" s="205">
        <f>'[2]20'!C28</f>
        <v>0</v>
      </c>
      <c r="D26" s="205">
        <f>'[2]20'!D28</f>
        <v>0</v>
      </c>
      <c r="E26" s="205">
        <f>'[2]20'!E28</f>
        <v>0</v>
      </c>
      <c r="F26" s="15">
        <f t="shared" si="6"/>
        <v>84</v>
      </c>
      <c r="G26" s="204">
        <f>'[2]20'!H28</f>
        <v>36</v>
      </c>
      <c r="H26" s="205">
        <f>'[2]20'!I28</f>
        <v>0</v>
      </c>
      <c r="I26" s="205">
        <f>'[2]20'!J28</f>
        <v>0</v>
      </c>
      <c r="J26" s="205">
        <f>'[2]20'!K28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4">
        <f>'[2]20'!B29</f>
        <v>84</v>
      </c>
      <c r="C27" s="205">
        <f>'[2]20'!C29</f>
        <v>0</v>
      </c>
      <c r="D27" s="205">
        <f>'[2]20'!D29</f>
        <v>0</v>
      </c>
      <c r="E27" s="205">
        <f>'[2]20'!E29</f>
        <v>0</v>
      </c>
      <c r="F27" s="15">
        <f t="shared" si="6"/>
        <v>84</v>
      </c>
      <c r="G27" s="204">
        <f>'[2]20'!H29</f>
        <v>37</v>
      </c>
      <c r="H27" s="205">
        <f>'[2]20'!I29</f>
        <v>0</v>
      </c>
      <c r="I27" s="205">
        <f>'[2]20'!J29</f>
        <v>0</v>
      </c>
      <c r="J27" s="205">
        <f>'[2]20'!K29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'[2]20'!B30</f>
        <v>84</v>
      </c>
      <c r="C28" s="205">
        <f>'[2]20'!C30</f>
        <v>0</v>
      </c>
      <c r="D28" s="205">
        <f>'[2]20'!D30</f>
        <v>0</v>
      </c>
      <c r="E28" s="205">
        <f>'[2]20'!E30</f>
        <v>0</v>
      </c>
      <c r="F28" s="15">
        <f t="shared" si="6"/>
        <v>84</v>
      </c>
      <c r="G28" s="204">
        <f>'[2]20'!H30</f>
        <v>37</v>
      </c>
      <c r="H28" s="205">
        <f>'[2]20'!I30</f>
        <v>0</v>
      </c>
      <c r="I28" s="205">
        <f>'[2]20'!J30</f>
        <v>0</v>
      </c>
      <c r="J28" s="205">
        <f>'[2]20'!K30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'[2]20'!B31</f>
        <v>84</v>
      </c>
      <c r="C29" s="205">
        <f>'[2]20'!C31</f>
        <v>0</v>
      </c>
      <c r="D29" s="205">
        <f>'[2]20'!D31</f>
        <v>0</v>
      </c>
      <c r="E29" s="205">
        <f>'[2]20'!E31</f>
        <v>0</v>
      </c>
      <c r="F29" s="15">
        <f t="shared" si="6"/>
        <v>84</v>
      </c>
      <c r="G29" s="204">
        <f>'[2]20'!H31</f>
        <v>37</v>
      </c>
      <c r="H29" s="205">
        <f>'[2]20'!I31</f>
        <v>0</v>
      </c>
      <c r="I29" s="205">
        <f>'[2]20'!J31</f>
        <v>0</v>
      </c>
      <c r="J29" s="205">
        <f>'[2]20'!K31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'[2]20'!B32</f>
        <v>84</v>
      </c>
      <c r="C30" s="205">
        <f>'[2]20'!C32</f>
        <v>0</v>
      </c>
      <c r="D30" s="205">
        <f>'[2]20'!D32</f>
        <v>0</v>
      </c>
      <c r="E30" s="205">
        <f>'[2]20'!E32</f>
        <v>0</v>
      </c>
      <c r="F30" s="15">
        <f t="shared" si="6"/>
        <v>84</v>
      </c>
      <c r="G30" s="204">
        <f>'[2]20'!H32</f>
        <v>37</v>
      </c>
      <c r="H30" s="205">
        <f>'[2]20'!I32</f>
        <v>0</v>
      </c>
      <c r="I30" s="205">
        <f>'[2]20'!J32</f>
        <v>0</v>
      </c>
      <c r="J30" s="205">
        <f>'[2]20'!K32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'[2]20'!B33</f>
        <v>84</v>
      </c>
      <c r="C31" s="205">
        <f>'[2]20'!C33</f>
        <v>0</v>
      </c>
      <c r="D31" s="205">
        <f>'[2]20'!D33</f>
        <v>0</v>
      </c>
      <c r="E31" s="205">
        <f>'[2]20'!E33</f>
        <v>0</v>
      </c>
      <c r="F31" s="15">
        <f t="shared" si="6"/>
        <v>84</v>
      </c>
      <c r="G31" s="204">
        <f>'[2]20'!H33</f>
        <v>37</v>
      </c>
      <c r="H31" s="205">
        <f>'[2]20'!I33</f>
        <v>0</v>
      </c>
      <c r="I31" s="205">
        <f>'[2]20'!J33</f>
        <v>0</v>
      </c>
      <c r="J31" s="205">
        <f>'[2]20'!K33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'[2]20'!B34</f>
        <v>84</v>
      </c>
      <c r="C32" s="205">
        <f>'[2]20'!C34</f>
        <v>0</v>
      </c>
      <c r="D32" s="205">
        <f>'[2]20'!D34</f>
        <v>0</v>
      </c>
      <c r="E32" s="205">
        <f>'[2]20'!E34</f>
        <v>0</v>
      </c>
      <c r="F32" s="15">
        <f t="shared" si="6"/>
        <v>84</v>
      </c>
      <c r="G32" s="204">
        <f>'[2]20'!H34</f>
        <v>37</v>
      </c>
      <c r="H32" s="205">
        <f>'[2]20'!I34</f>
        <v>0</v>
      </c>
      <c r="I32" s="205">
        <f>'[2]20'!J34</f>
        <v>0</v>
      </c>
      <c r="J32" s="205">
        <f>'[2]20'!K34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'[2]20'!B35</f>
        <v>84</v>
      </c>
      <c r="C33" s="205">
        <f>'[2]20'!C35</f>
        <v>0</v>
      </c>
      <c r="D33" s="205">
        <f>'[2]20'!D35</f>
        <v>0</v>
      </c>
      <c r="E33" s="205">
        <f>'[2]20'!E35</f>
        <v>0</v>
      </c>
      <c r="F33" s="15">
        <f t="shared" si="6"/>
        <v>84</v>
      </c>
      <c r="G33" s="204">
        <f>'[2]20'!H35</f>
        <v>37</v>
      </c>
      <c r="H33" s="205">
        <f>'[2]20'!I35</f>
        <v>0</v>
      </c>
      <c r="I33" s="205">
        <f>'[2]20'!J35</f>
        <v>0</v>
      </c>
      <c r="J33" s="205">
        <f>'[2]20'!K35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'[2]20'!B36</f>
        <v>84</v>
      </c>
      <c r="C34" s="205">
        <f>'[2]20'!C36</f>
        <v>0</v>
      </c>
      <c r="D34" s="205">
        <f>'[2]20'!D36</f>
        <v>0</v>
      </c>
      <c r="E34" s="205">
        <f>'[2]20'!E36</f>
        <v>0</v>
      </c>
      <c r="F34" s="15">
        <f t="shared" si="6"/>
        <v>84</v>
      </c>
      <c r="G34" s="204">
        <f>'[2]20'!H36</f>
        <v>37</v>
      </c>
      <c r="H34" s="205">
        <f>'[2]20'!I36</f>
        <v>0</v>
      </c>
      <c r="I34" s="205">
        <f>'[2]20'!J36</f>
        <v>0</v>
      </c>
      <c r="J34" s="205">
        <f>'[2]20'!K36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'[2]20'!B37</f>
        <v>84</v>
      </c>
      <c r="C35" s="205">
        <f>'[2]20'!C37</f>
        <v>0</v>
      </c>
      <c r="D35" s="205">
        <f>'[2]20'!D37</f>
        <v>0</v>
      </c>
      <c r="E35" s="205">
        <f>'[2]20'!E37</f>
        <v>0</v>
      </c>
      <c r="F35" s="15">
        <f t="shared" si="6"/>
        <v>84</v>
      </c>
      <c r="G35" s="204">
        <f>'[2]20'!H37</f>
        <v>37</v>
      </c>
      <c r="H35" s="205">
        <f>'[2]20'!I37</f>
        <v>0</v>
      </c>
      <c r="I35" s="205">
        <f>'[2]20'!J37</f>
        <v>0</v>
      </c>
      <c r="J35" s="205">
        <f>'[2]20'!K37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'[2]20'!B38</f>
        <v>84</v>
      </c>
      <c r="C36" s="205">
        <f>'[2]20'!C38</f>
        <v>0</v>
      </c>
      <c r="D36" s="205">
        <f>'[2]20'!D38</f>
        <v>0</v>
      </c>
      <c r="E36" s="205">
        <f>'[2]20'!E38</f>
        <v>0</v>
      </c>
      <c r="F36" s="15">
        <f t="shared" si="6"/>
        <v>84</v>
      </c>
      <c r="G36" s="204">
        <f>'[2]20'!H38</f>
        <v>37</v>
      </c>
      <c r="H36" s="205">
        <f>'[2]20'!I38</f>
        <v>0</v>
      </c>
      <c r="I36" s="205">
        <f>'[2]20'!J38</f>
        <v>0</v>
      </c>
      <c r="J36" s="205">
        <f>'[2]20'!K38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'[2]20'!B39</f>
        <v>84</v>
      </c>
      <c r="C37" s="205">
        <f>'[2]20'!C39</f>
        <v>0</v>
      </c>
      <c r="D37" s="205">
        <f>'[2]20'!D39</f>
        <v>0</v>
      </c>
      <c r="E37" s="205">
        <f>'[2]20'!E39</f>
        <v>0</v>
      </c>
      <c r="F37" s="15">
        <f t="shared" si="6"/>
        <v>84</v>
      </c>
      <c r="G37" s="204">
        <f>'[2]20'!H39</f>
        <v>37</v>
      </c>
      <c r="H37" s="205">
        <f>'[2]20'!I39</f>
        <v>0</v>
      </c>
      <c r="I37" s="205">
        <f>'[2]20'!J39</f>
        <v>0</v>
      </c>
      <c r="J37" s="205">
        <f>'[2]20'!K39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'[2]20'!B40</f>
        <v>84</v>
      </c>
      <c r="C38" s="205">
        <f>'[2]20'!C40</f>
        <v>0</v>
      </c>
      <c r="D38" s="205">
        <f>'[2]20'!D40</f>
        <v>0</v>
      </c>
      <c r="E38" s="205">
        <f>'[2]20'!E40</f>
        <v>0</v>
      </c>
      <c r="F38" s="15">
        <f t="shared" si="6"/>
        <v>84</v>
      </c>
      <c r="G38" s="204">
        <f>'[2]20'!H40</f>
        <v>37</v>
      </c>
      <c r="H38" s="205">
        <f>'[2]20'!I40</f>
        <v>0</v>
      </c>
      <c r="I38" s="205">
        <f>'[2]20'!J40</f>
        <v>0</v>
      </c>
      <c r="J38" s="205">
        <f>'[2]20'!K40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'[2]20'!B41</f>
        <v>84</v>
      </c>
      <c r="C39" s="205">
        <f>'[2]20'!C41</f>
        <v>0</v>
      </c>
      <c r="D39" s="205">
        <f>'[2]20'!D41</f>
        <v>0</v>
      </c>
      <c r="E39" s="205">
        <f>'[2]20'!E41</f>
        <v>0</v>
      </c>
      <c r="F39" s="15">
        <f t="shared" si="6"/>
        <v>84</v>
      </c>
      <c r="G39" s="204">
        <f>'[2]20'!H41</f>
        <v>37</v>
      </c>
      <c r="H39" s="205">
        <f>'[2]20'!I41</f>
        <v>0</v>
      </c>
      <c r="I39" s="205">
        <f>'[2]20'!J41</f>
        <v>0</v>
      </c>
      <c r="J39" s="205">
        <f>'[2]20'!K41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'[2]20'!B42</f>
        <v>84</v>
      </c>
      <c r="C40" s="205">
        <f>'[2]20'!C42</f>
        <v>0</v>
      </c>
      <c r="D40" s="205">
        <f>'[2]20'!D42</f>
        <v>0</v>
      </c>
      <c r="E40" s="205">
        <f>'[2]20'!E42</f>
        <v>0</v>
      </c>
      <c r="F40" s="15">
        <f t="shared" si="6"/>
        <v>84</v>
      </c>
      <c r="G40" s="204">
        <f>'[2]20'!H42</f>
        <v>37</v>
      </c>
      <c r="H40" s="205">
        <f>'[2]20'!I42</f>
        <v>0</v>
      </c>
      <c r="I40" s="205">
        <f>'[2]20'!J42</f>
        <v>0</v>
      </c>
      <c r="J40" s="205">
        <f>'[2]20'!K42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'[2]20'!B43</f>
        <v>84</v>
      </c>
      <c r="C41" s="205">
        <f>'[2]20'!C43</f>
        <v>0</v>
      </c>
      <c r="D41" s="205">
        <f>'[2]20'!D43</f>
        <v>0</v>
      </c>
      <c r="E41" s="205">
        <f>'[2]20'!E43</f>
        <v>0</v>
      </c>
      <c r="F41" s="15">
        <f t="shared" si="6"/>
        <v>84</v>
      </c>
      <c r="G41" s="204">
        <f>'[2]20'!H43</f>
        <v>37</v>
      </c>
      <c r="H41" s="205">
        <f>'[2]20'!I43</f>
        <v>0</v>
      </c>
      <c r="I41" s="205">
        <f>'[2]20'!J43</f>
        <v>0</v>
      </c>
      <c r="J41" s="205">
        <f>'[2]20'!K43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'[2]20'!B44</f>
        <v>84</v>
      </c>
      <c r="C42" s="205">
        <f>'[2]20'!C44</f>
        <v>0</v>
      </c>
      <c r="D42" s="205">
        <f>'[2]20'!D44</f>
        <v>0</v>
      </c>
      <c r="E42" s="205">
        <f>'[2]20'!E44</f>
        <v>0</v>
      </c>
      <c r="F42" s="15">
        <f t="shared" si="6"/>
        <v>84</v>
      </c>
      <c r="G42" s="204">
        <f>'[2]20'!H44</f>
        <v>37</v>
      </c>
      <c r="H42" s="205">
        <f>'[2]20'!I44</f>
        <v>0</v>
      </c>
      <c r="I42" s="205">
        <f>'[2]20'!J44</f>
        <v>0</v>
      </c>
      <c r="J42" s="205">
        <f>'[2]20'!K44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'[2]20'!B45</f>
        <v>84</v>
      </c>
      <c r="C43" s="205">
        <f>'[2]20'!C45</f>
        <v>0</v>
      </c>
      <c r="D43" s="205">
        <f>'[2]20'!D45</f>
        <v>0</v>
      </c>
      <c r="E43" s="205">
        <f>'[2]20'!E45</f>
        <v>0</v>
      </c>
      <c r="F43" s="15">
        <f t="shared" si="6"/>
        <v>84</v>
      </c>
      <c r="G43" s="204">
        <f>'[2]20'!H45</f>
        <v>37</v>
      </c>
      <c r="H43" s="205">
        <f>'[2]20'!I45</f>
        <v>0</v>
      </c>
      <c r="I43" s="205">
        <f>'[2]20'!J45</f>
        <v>0</v>
      </c>
      <c r="J43" s="205">
        <f>'[2]20'!K45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'[2]20'!B46</f>
        <v>84</v>
      </c>
      <c r="C44" s="205">
        <f>'[2]20'!C46</f>
        <v>0</v>
      </c>
      <c r="D44" s="205">
        <f>'[2]20'!D46</f>
        <v>0</v>
      </c>
      <c r="E44" s="205">
        <f>'[2]20'!E46</f>
        <v>0</v>
      </c>
      <c r="F44" s="15">
        <f t="shared" si="6"/>
        <v>84</v>
      </c>
      <c r="G44" s="204">
        <f>'[2]20'!H46</f>
        <v>37</v>
      </c>
      <c r="H44" s="205">
        <f>'[2]20'!I46</f>
        <v>0</v>
      </c>
      <c r="I44" s="205">
        <f>'[2]20'!J46</f>
        <v>0</v>
      </c>
      <c r="J44" s="205">
        <f>'[2]20'!K46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'[2]20'!B47</f>
        <v>84</v>
      </c>
      <c r="C45" s="205">
        <f>'[2]20'!C47</f>
        <v>0</v>
      </c>
      <c r="D45" s="205">
        <f>'[2]20'!D47</f>
        <v>0</v>
      </c>
      <c r="E45" s="205">
        <f>'[2]20'!E47</f>
        <v>0</v>
      </c>
      <c r="F45" s="15">
        <f t="shared" si="6"/>
        <v>84</v>
      </c>
      <c r="G45" s="204">
        <f>'[2]20'!H47</f>
        <v>37</v>
      </c>
      <c r="H45" s="205">
        <f>'[2]20'!I47</f>
        <v>0</v>
      </c>
      <c r="I45" s="205">
        <f>'[2]20'!J47</f>
        <v>0</v>
      </c>
      <c r="J45" s="205">
        <f>'[2]20'!K47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'[2]20'!B48</f>
        <v>84</v>
      </c>
      <c r="C46" s="205">
        <f>'[2]20'!C48</f>
        <v>0</v>
      </c>
      <c r="D46" s="205">
        <f>'[2]20'!D48</f>
        <v>0</v>
      </c>
      <c r="E46" s="205">
        <f>'[2]20'!E48</f>
        <v>0</v>
      </c>
      <c r="F46" s="15">
        <f t="shared" si="6"/>
        <v>84</v>
      </c>
      <c r="G46" s="204">
        <f>'[2]20'!H48</f>
        <v>37</v>
      </c>
      <c r="H46" s="205">
        <f>'[2]20'!I48</f>
        <v>0</v>
      </c>
      <c r="I46" s="205">
        <f>'[2]20'!J48</f>
        <v>0</v>
      </c>
      <c r="J46" s="205">
        <f>'[2]20'!K48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'[2]20'!B49</f>
        <v>84</v>
      </c>
      <c r="C47" s="205">
        <f>'[2]20'!C49</f>
        <v>0</v>
      </c>
      <c r="D47" s="205">
        <f>'[2]20'!D49</f>
        <v>0</v>
      </c>
      <c r="E47" s="205">
        <f>'[2]20'!E49</f>
        <v>0</v>
      </c>
      <c r="F47" s="15">
        <f t="shared" si="6"/>
        <v>84</v>
      </c>
      <c r="G47" s="204">
        <f>'[2]20'!H49</f>
        <v>37</v>
      </c>
      <c r="H47" s="205">
        <f>'[2]20'!I49</f>
        <v>0</v>
      </c>
      <c r="I47" s="205">
        <f>'[2]20'!J49</f>
        <v>0</v>
      </c>
      <c r="J47" s="205">
        <f>'[2]20'!K49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'[2]20'!B50</f>
        <v>84</v>
      </c>
      <c r="C48" s="205">
        <f>'[2]20'!C50</f>
        <v>0</v>
      </c>
      <c r="D48" s="205">
        <f>'[2]20'!D50</f>
        <v>0</v>
      </c>
      <c r="E48" s="205">
        <f>'[2]20'!E50</f>
        <v>0</v>
      </c>
      <c r="F48" s="15">
        <f t="shared" si="6"/>
        <v>84</v>
      </c>
      <c r="G48" s="204">
        <f>'[2]20'!H50</f>
        <v>37</v>
      </c>
      <c r="H48" s="205">
        <f>'[2]20'!I50</f>
        <v>0</v>
      </c>
      <c r="I48" s="205">
        <f>'[2]20'!J50</f>
        <v>0</v>
      </c>
      <c r="J48" s="205">
        <f>'[2]20'!K50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'[2]20'!B51</f>
        <v>84</v>
      </c>
      <c r="C49" s="205">
        <f>'[2]20'!C51</f>
        <v>0</v>
      </c>
      <c r="D49" s="205">
        <f>'[2]20'!D51</f>
        <v>0</v>
      </c>
      <c r="E49" s="205">
        <f>'[2]20'!E51</f>
        <v>0</v>
      </c>
      <c r="F49" s="15">
        <f t="shared" si="6"/>
        <v>84</v>
      </c>
      <c r="G49" s="204">
        <f>'[2]20'!H51</f>
        <v>37</v>
      </c>
      <c r="H49" s="205">
        <f>'[2]20'!I51</f>
        <v>0</v>
      </c>
      <c r="I49" s="205">
        <f>'[2]20'!J51</f>
        <v>0</v>
      </c>
      <c r="J49" s="205">
        <f>'[2]20'!K51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'[2]20'!B52</f>
        <v>84</v>
      </c>
      <c r="C50" s="205">
        <f>'[2]20'!C52</f>
        <v>0</v>
      </c>
      <c r="D50" s="205">
        <f>'[2]20'!D52</f>
        <v>0</v>
      </c>
      <c r="E50" s="205">
        <f>'[2]20'!E52</f>
        <v>0</v>
      </c>
      <c r="F50" s="15">
        <f t="shared" si="6"/>
        <v>84</v>
      </c>
      <c r="G50" s="204">
        <f>'[2]20'!H52</f>
        <v>37</v>
      </c>
      <c r="H50" s="205">
        <f>'[2]20'!I52</f>
        <v>0</v>
      </c>
      <c r="I50" s="205">
        <f>'[2]20'!J52</f>
        <v>0</v>
      </c>
      <c r="J50" s="205">
        <f>'[2]20'!K52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'[2]20'!B53</f>
        <v>84</v>
      </c>
      <c r="C51" s="205">
        <f>'[2]20'!C53</f>
        <v>0</v>
      </c>
      <c r="D51" s="205">
        <f>'[2]20'!D53</f>
        <v>0</v>
      </c>
      <c r="E51" s="205">
        <f>'[2]20'!E53</f>
        <v>0</v>
      </c>
      <c r="F51" s="15">
        <f t="shared" si="6"/>
        <v>84</v>
      </c>
      <c r="G51" s="204">
        <f>'[2]20'!H53</f>
        <v>37</v>
      </c>
      <c r="H51" s="205">
        <f>'[2]20'!I53</f>
        <v>0</v>
      </c>
      <c r="I51" s="205">
        <f>'[2]20'!J53</f>
        <v>0</v>
      </c>
      <c r="J51" s="205">
        <f>'[2]20'!K53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'[2]20'!B54</f>
        <v>84</v>
      </c>
      <c r="C52" s="205">
        <f>'[2]20'!C54</f>
        <v>0</v>
      </c>
      <c r="D52" s="205">
        <f>'[2]20'!D54</f>
        <v>0</v>
      </c>
      <c r="E52" s="205">
        <f>'[2]20'!E54</f>
        <v>0</v>
      </c>
      <c r="F52" s="15">
        <f t="shared" si="6"/>
        <v>84</v>
      </c>
      <c r="G52" s="204">
        <f>'[2]20'!H54</f>
        <v>36</v>
      </c>
      <c r="H52" s="205">
        <f>'[2]20'!I54</f>
        <v>0</v>
      </c>
      <c r="I52" s="205">
        <f>'[2]20'!J54</f>
        <v>0</v>
      </c>
      <c r="J52" s="205">
        <f>'[2]20'!K54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'[2]20'!B55</f>
        <v>84</v>
      </c>
      <c r="C53" s="205">
        <f>'[2]20'!C55</f>
        <v>0</v>
      </c>
      <c r="D53" s="205">
        <f>'[2]20'!D55</f>
        <v>0</v>
      </c>
      <c r="E53" s="205">
        <f>'[2]20'!E55</f>
        <v>0</v>
      </c>
      <c r="F53" s="15">
        <f t="shared" si="6"/>
        <v>84</v>
      </c>
      <c r="G53" s="204">
        <f>'[2]20'!H55</f>
        <v>36</v>
      </c>
      <c r="H53" s="205">
        <f>'[2]20'!I55</f>
        <v>0</v>
      </c>
      <c r="I53" s="205">
        <f>'[2]20'!J55</f>
        <v>0</v>
      </c>
      <c r="J53" s="205">
        <f>'[2]20'!K55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'[2]20'!B56</f>
        <v>84</v>
      </c>
      <c r="C54" s="205">
        <f>'[2]20'!C56</f>
        <v>0</v>
      </c>
      <c r="D54" s="205">
        <f>'[2]20'!D56</f>
        <v>0</v>
      </c>
      <c r="E54" s="205">
        <f>'[2]20'!E56</f>
        <v>0</v>
      </c>
      <c r="F54" s="15">
        <f t="shared" si="6"/>
        <v>84</v>
      </c>
      <c r="G54" s="204">
        <f>'[2]20'!H56</f>
        <v>36</v>
      </c>
      <c r="H54" s="205">
        <f>'[2]20'!I56</f>
        <v>0</v>
      </c>
      <c r="I54" s="205">
        <f>'[2]20'!J56</f>
        <v>0</v>
      </c>
      <c r="J54" s="205">
        <f>'[2]20'!K56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'[2]20'!B57</f>
        <v>84</v>
      </c>
      <c r="C55" s="205">
        <f>'[2]20'!C57</f>
        <v>0</v>
      </c>
      <c r="D55" s="205">
        <f>'[2]20'!D57</f>
        <v>0</v>
      </c>
      <c r="E55" s="205">
        <f>'[2]20'!E57</f>
        <v>0</v>
      </c>
      <c r="F55" s="15">
        <f t="shared" si="6"/>
        <v>84</v>
      </c>
      <c r="G55" s="204">
        <f>'[2]20'!H57</f>
        <v>36</v>
      </c>
      <c r="H55" s="205">
        <f>'[2]20'!I57</f>
        <v>0</v>
      </c>
      <c r="I55" s="205">
        <f>'[2]20'!J57</f>
        <v>0</v>
      </c>
      <c r="J55" s="205">
        <f>'[2]20'!K57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'[2]20'!B58</f>
        <v>84</v>
      </c>
      <c r="C56" s="205">
        <f>'[2]20'!C58</f>
        <v>0</v>
      </c>
      <c r="D56" s="205">
        <f>'[2]20'!D58</f>
        <v>0</v>
      </c>
      <c r="E56" s="205">
        <f>'[2]20'!E58</f>
        <v>0</v>
      </c>
      <c r="F56" s="15">
        <f t="shared" si="6"/>
        <v>84</v>
      </c>
      <c r="G56" s="204">
        <f>'[2]20'!H58</f>
        <v>36</v>
      </c>
      <c r="H56" s="205">
        <f>'[2]20'!I58</f>
        <v>0</v>
      </c>
      <c r="I56" s="205">
        <f>'[2]20'!J58</f>
        <v>0</v>
      </c>
      <c r="J56" s="205">
        <f>'[2]20'!K58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'[2]20'!B59</f>
        <v>84</v>
      </c>
      <c r="C57" s="205">
        <f>'[2]20'!C59</f>
        <v>0</v>
      </c>
      <c r="D57" s="205">
        <f>'[2]20'!D59</f>
        <v>0</v>
      </c>
      <c r="E57" s="205">
        <f>'[2]20'!E59</f>
        <v>0</v>
      </c>
      <c r="F57" s="15">
        <f t="shared" si="6"/>
        <v>84</v>
      </c>
      <c r="G57" s="204">
        <f>'[2]20'!H59</f>
        <v>36</v>
      </c>
      <c r="H57" s="205">
        <f>'[2]20'!I59</f>
        <v>0</v>
      </c>
      <c r="I57" s="205">
        <f>'[2]20'!J59</f>
        <v>0</v>
      </c>
      <c r="J57" s="205">
        <f>'[2]20'!K59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'[2]20'!B60</f>
        <v>84</v>
      </c>
      <c r="C58" s="205">
        <f>'[2]20'!C60</f>
        <v>0</v>
      </c>
      <c r="D58" s="205">
        <f>'[2]20'!D60</f>
        <v>0</v>
      </c>
      <c r="E58" s="205">
        <f>'[2]20'!E60</f>
        <v>0</v>
      </c>
      <c r="F58" s="15">
        <f t="shared" si="6"/>
        <v>84</v>
      </c>
      <c r="G58" s="204">
        <f>'[2]20'!H60</f>
        <v>36</v>
      </c>
      <c r="H58" s="205">
        <f>'[2]20'!I60</f>
        <v>0</v>
      </c>
      <c r="I58" s="205">
        <f>'[2]20'!J60</f>
        <v>0</v>
      </c>
      <c r="J58" s="205">
        <f>'[2]20'!K60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'[2]20'!B61</f>
        <v>84</v>
      </c>
      <c r="C59" s="205">
        <f>'[2]20'!C61</f>
        <v>0</v>
      </c>
      <c r="D59" s="205">
        <f>'[2]20'!D61</f>
        <v>0</v>
      </c>
      <c r="E59" s="205">
        <f>'[2]20'!E61</f>
        <v>0</v>
      </c>
      <c r="F59" s="15">
        <f t="shared" si="6"/>
        <v>84</v>
      </c>
      <c r="G59" s="204">
        <f>'[2]20'!H61</f>
        <v>36</v>
      </c>
      <c r="H59" s="205">
        <f>'[2]20'!I61</f>
        <v>0</v>
      </c>
      <c r="I59" s="205">
        <f>'[2]20'!J61</f>
        <v>0</v>
      </c>
      <c r="J59" s="205">
        <f>'[2]20'!K61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'[2]20'!B62</f>
        <v>84</v>
      </c>
      <c r="C60" s="205">
        <f>'[2]20'!C62</f>
        <v>0</v>
      </c>
      <c r="D60" s="205">
        <f>'[2]20'!D62</f>
        <v>0</v>
      </c>
      <c r="E60" s="205">
        <f>'[2]20'!E62</f>
        <v>0</v>
      </c>
      <c r="F60" s="15">
        <f t="shared" si="6"/>
        <v>84</v>
      </c>
      <c r="G60" s="204">
        <f>'[2]20'!H62</f>
        <v>36</v>
      </c>
      <c r="H60" s="205">
        <f>'[2]20'!I62</f>
        <v>0</v>
      </c>
      <c r="I60" s="205">
        <f>'[2]20'!J62</f>
        <v>0</v>
      </c>
      <c r="J60" s="205">
        <f>'[2]20'!K62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'[2]20'!B63</f>
        <v>84</v>
      </c>
      <c r="C61" s="205">
        <f>'[2]20'!C63</f>
        <v>0</v>
      </c>
      <c r="D61" s="205">
        <f>'[2]20'!D63</f>
        <v>0</v>
      </c>
      <c r="E61" s="205">
        <f>'[2]20'!E63</f>
        <v>0</v>
      </c>
      <c r="F61" s="15">
        <f t="shared" si="6"/>
        <v>84</v>
      </c>
      <c r="G61" s="204">
        <f>'[2]20'!H63</f>
        <v>36</v>
      </c>
      <c r="H61" s="205">
        <f>'[2]20'!I63</f>
        <v>0</v>
      </c>
      <c r="I61" s="205">
        <f>'[2]20'!J63</f>
        <v>0</v>
      </c>
      <c r="J61" s="205">
        <f>'[2]20'!K63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'[2]20'!B64</f>
        <v>84</v>
      </c>
      <c r="C62" s="205">
        <f>'[2]20'!C64</f>
        <v>0</v>
      </c>
      <c r="D62" s="205">
        <f>'[2]20'!D64</f>
        <v>0</v>
      </c>
      <c r="E62" s="205">
        <f>'[2]20'!E64</f>
        <v>0</v>
      </c>
      <c r="F62" s="15">
        <f t="shared" si="6"/>
        <v>84</v>
      </c>
      <c r="G62" s="204">
        <f>'[2]20'!H64</f>
        <v>36</v>
      </c>
      <c r="H62" s="205">
        <f>'[2]20'!I64</f>
        <v>0</v>
      </c>
      <c r="I62" s="205">
        <f>'[2]20'!J64</f>
        <v>0</v>
      </c>
      <c r="J62" s="205">
        <f>'[2]20'!K64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'[2]20'!B65</f>
        <v>84</v>
      </c>
      <c r="C63" s="205">
        <f>'[2]20'!C65</f>
        <v>0</v>
      </c>
      <c r="D63" s="205">
        <f>'[2]20'!D65</f>
        <v>0</v>
      </c>
      <c r="E63" s="205">
        <f>'[2]20'!E65</f>
        <v>0</v>
      </c>
      <c r="F63" s="15">
        <f t="shared" si="6"/>
        <v>84</v>
      </c>
      <c r="G63" s="204">
        <f>'[2]20'!H65</f>
        <v>36</v>
      </c>
      <c r="H63" s="205">
        <f>'[2]20'!I65</f>
        <v>0</v>
      </c>
      <c r="I63" s="205">
        <f>'[2]20'!J65</f>
        <v>0</v>
      </c>
      <c r="J63" s="205">
        <f>'[2]20'!K65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'[2]20'!B66</f>
        <v>84</v>
      </c>
      <c r="C64" s="205">
        <f>'[2]20'!C66</f>
        <v>0</v>
      </c>
      <c r="D64" s="205">
        <f>'[2]20'!D66</f>
        <v>0</v>
      </c>
      <c r="E64" s="205">
        <f>'[2]20'!E66</f>
        <v>0</v>
      </c>
      <c r="F64" s="15">
        <f t="shared" si="6"/>
        <v>84</v>
      </c>
      <c r="G64" s="204">
        <f>'[2]20'!H66</f>
        <v>36</v>
      </c>
      <c r="H64" s="205">
        <f>'[2]20'!I66</f>
        <v>0</v>
      </c>
      <c r="I64" s="205">
        <f>'[2]20'!J66</f>
        <v>0</v>
      </c>
      <c r="J64" s="205">
        <f>'[2]20'!K66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'[2]20'!B67</f>
        <v>84</v>
      </c>
      <c r="C65" s="205">
        <f>'[2]20'!C67</f>
        <v>0</v>
      </c>
      <c r="D65" s="205">
        <f>'[2]20'!D67</f>
        <v>0</v>
      </c>
      <c r="E65" s="205">
        <f>'[2]20'!E67</f>
        <v>0</v>
      </c>
      <c r="F65" s="15">
        <f t="shared" si="6"/>
        <v>84</v>
      </c>
      <c r="G65" s="204">
        <f>'[2]20'!H67</f>
        <v>36</v>
      </c>
      <c r="H65" s="205">
        <f>'[2]20'!I67</f>
        <v>0</v>
      </c>
      <c r="I65" s="205">
        <f>'[2]20'!J67</f>
        <v>0</v>
      </c>
      <c r="J65" s="205">
        <f>'[2]20'!K67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'[2]20'!B68</f>
        <v>84</v>
      </c>
      <c r="C66" s="205">
        <f>'[2]20'!C68</f>
        <v>0</v>
      </c>
      <c r="D66" s="205">
        <f>'[2]20'!D68</f>
        <v>0</v>
      </c>
      <c r="E66" s="205">
        <f>'[2]20'!E68</f>
        <v>0</v>
      </c>
      <c r="F66" s="15">
        <f t="shared" si="6"/>
        <v>84</v>
      </c>
      <c r="G66" s="204">
        <f>'[2]20'!H68</f>
        <v>36</v>
      </c>
      <c r="H66" s="205">
        <f>'[2]20'!I68</f>
        <v>0</v>
      </c>
      <c r="I66" s="205">
        <f>'[2]20'!J68</f>
        <v>0</v>
      </c>
      <c r="J66" s="205">
        <f>'[2]20'!K68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'[2]20'!B69</f>
        <v>84</v>
      </c>
      <c r="C67" s="205">
        <f>'[2]20'!C69</f>
        <v>0</v>
      </c>
      <c r="D67" s="205">
        <f>'[2]20'!D69</f>
        <v>0</v>
      </c>
      <c r="E67" s="205">
        <f>'[2]20'!E69</f>
        <v>0</v>
      </c>
      <c r="F67" s="15">
        <f t="shared" si="6"/>
        <v>84</v>
      </c>
      <c r="G67" s="204">
        <f>'[2]20'!H69</f>
        <v>36</v>
      </c>
      <c r="H67" s="205">
        <f>'[2]20'!I69</f>
        <v>0</v>
      </c>
      <c r="I67" s="205">
        <f>'[2]20'!J69</f>
        <v>0</v>
      </c>
      <c r="J67" s="205">
        <f>'[2]20'!K69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'[2]20'!B70</f>
        <v>84</v>
      </c>
      <c r="C68" s="205">
        <f>'[2]20'!C70</f>
        <v>0</v>
      </c>
      <c r="D68" s="205">
        <f>'[2]20'!D70</f>
        <v>0</v>
      </c>
      <c r="E68" s="205">
        <f>'[2]20'!E70</f>
        <v>0</v>
      </c>
      <c r="F68" s="15">
        <f t="shared" si="6"/>
        <v>84</v>
      </c>
      <c r="G68" s="204">
        <f>'[2]20'!H70</f>
        <v>36</v>
      </c>
      <c r="H68" s="205">
        <f>'[2]20'!I70</f>
        <v>0</v>
      </c>
      <c r="I68" s="205">
        <f>'[2]20'!J70</f>
        <v>0</v>
      </c>
      <c r="J68" s="205">
        <f>'[2]20'!K70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'[2]20'!B71</f>
        <v>84</v>
      </c>
      <c r="C69" s="205">
        <f>'[2]20'!C71</f>
        <v>0</v>
      </c>
      <c r="D69" s="205">
        <f>'[2]20'!D71</f>
        <v>0</v>
      </c>
      <c r="E69" s="205">
        <f>'[2]20'!E71</f>
        <v>0</v>
      </c>
      <c r="F69" s="15">
        <f t="shared" ref="F69:F98" si="16">SUM(B69:E69)</f>
        <v>84</v>
      </c>
      <c r="G69" s="204">
        <f>'[2]20'!H71</f>
        <v>36</v>
      </c>
      <c r="H69" s="205">
        <f>'[2]20'!I71</f>
        <v>0</v>
      </c>
      <c r="I69" s="205">
        <f>'[2]20'!J71</f>
        <v>0</v>
      </c>
      <c r="J69" s="205">
        <f>'[2]20'!K71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'[2]20'!B72</f>
        <v>84</v>
      </c>
      <c r="C70" s="205">
        <f>'[2]20'!C72</f>
        <v>0</v>
      </c>
      <c r="D70" s="205">
        <f>'[2]20'!D72</f>
        <v>0</v>
      </c>
      <c r="E70" s="205">
        <f>'[2]20'!E72</f>
        <v>0</v>
      </c>
      <c r="F70" s="15">
        <f t="shared" si="16"/>
        <v>84</v>
      </c>
      <c r="G70" s="204">
        <f>'[2]20'!H72</f>
        <v>36</v>
      </c>
      <c r="H70" s="205">
        <f>'[2]20'!I72</f>
        <v>0</v>
      </c>
      <c r="I70" s="205">
        <f>'[2]20'!J72</f>
        <v>0</v>
      </c>
      <c r="J70" s="205">
        <f>'[2]20'!K72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'[2]20'!B73</f>
        <v>84</v>
      </c>
      <c r="C71" s="205">
        <f>'[2]20'!C73</f>
        <v>0</v>
      </c>
      <c r="D71" s="205">
        <f>'[2]20'!D73</f>
        <v>0</v>
      </c>
      <c r="E71" s="205">
        <f>'[2]20'!E73</f>
        <v>0</v>
      </c>
      <c r="F71" s="15">
        <f t="shared" si="16"/>
        <v>84</v>
      </c>
      <c r="G71" s="204">
        <f>'[2]20'!H73</f>
        <v>35</v>
      </c>
      <c r="H71" s="205">
        <f>'[2]20'!I73</f>
        <v>0</v>
      </c>
      <c r="I71" s="205">
        <f>'[2]20'!J73</f>
        <v>0</v>
      </c>
      <c r="J71" s="205">
        <f>'[2]20'!K73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4">
        <f>'[2]20'!B74</f>
        <v>84</v>
      </c>
      <c r="C72" s="205">
        <f>'[2]20'!C74</f>
        <v>0</v>
      </c>
      <c r="D72" s="205">
        <f>'[2]20'!D74</f>
        <v>0</v>
      </c>
      <c r="E72" s="205">
        <f>'[2]20'!E74</f>
        <v>0</v>
      </c>
      <c r="F72" s="15">
        <f t="shared" si="16"/>
        <v>84</v>
      </c>
      <c r="G72" s="204">
        <f>'[2]20'!H74</f>
        <v>35</v>
      </c>
      <c r="H72" s="205">
        <f>'[2]20'!I74</f>
        <v>0</v>
      </c>
      <c r="I72" s="205">
        <f>'[2]20'!J74</f>
        <v>0</v>
      </c>
      <c r="J72" s="205">
        <f>'[2]20'!K74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4">
        <f>'[2]20'!B75</f>
        <v>84</v>
      </c>
      <c r="C73" s="205">
        <f>'[2]20'!C75</f>
        <v>0</v>
      </c>
      <c r="D73" s="205">
        <f>'[2]20'!D75</f>
        <v>0</v>
      </c>
      <c r="E73" s="205">
        <f>'[2]20'!E75</f>
        <v>0</v>
      </c>
      <c r="F73" s="15">
        <f t="shared" si="16"/>
        <v>84</v>
      </c>
      <c r="G73" s="204">
        <f>'[2]20'!H75</f>
        <v>35</v>
      </c>
      <c r="H73" s="205">
        <f>'[2]20'!I75</f>
        <v>0</v>
      </c>
      <c r="I73" s="205">
        <f>'[2]20'!J75</f>
        <v>0</v>
      </c>
      <c r="J73" s="205">
        <f>'[2]20'!K75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4">
        <f>'[2]20'!B76</f>
        <v>84</v>
      </c>
      <c r="C74" s="205">
        <f>'[2]20'!C76</f>
        <v>0</v>
      </c>
      <c r="D74" s="205">
        <f>'[2]20'!D76</f>
        <v>0</v>
      </c>
      <c r="E74" s="205">
        <f>'[2]20'!E76</f>
        <v>0</v>
      </c>
      <c r="F74" s="15">
        <f t="shared" si="16"/>
        <v>84</v>
      </c>
      <c r="G74" s="204">
        <f>'[2]20'!H76</f>
        <v>35</v>
      </c>
      <c r="H74" s="205">
        <f>'[2]20'!I76</f>
        <v>0</v>
      </c>
      <c r="I74" s="205">
        <f>'[2]20'!J76</f>
        <v>0</v>
      </c>
      <c r="J74" s="205">
        <f>'[2]20'!K76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4">
        <f>'[2]20'!B77</f>
        <v>84</v>
      </c>
      <c r="C75" s="205">
        <f>'[2]20'!C77</f>
        <v>0</v>
      </c>
      <c r="D75" s="205">
        <f>'[2]20'!D77</f>
        <v>0</v>
      </c>
      <c r="E75" s="205">
        <f>'[2]20'!E77</f>
        <v>0</v>
      </c>
      <c r="F75" s="15">
        <f t="shared" si="16"/>
        <v>84</v>
      </c>
      <c r="G75" s="204">
        <f>'[2]20'!H77</f>
        <v>35</v>
      </c>
      <c r="H75" s="205">
        <f>'[2]20'!I77</f>
        <v>0</v>
      </c>
      <c r="I75" s="205">
        <f>'[2]20'!J77</f>
        <v>0</v>
      </c>
      <c r="J75" s="205">
        <f>'[2]20'!K77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4">
        <f>'[2]20'!B78</f>
        <v>84</v>
      </c>
      <c r="C76" s="205">
        <f>'[2]20'!C78</f>
        <v>0</v>
      </c>
      <c r="D76" s="205">
        <f>'[2]20'!D78</f>
        <v>0</v>
      </c>
      <c r="E76" s="205">
        <f>'[2]20'!E78</f>
        <v>0</v>
      </c>
      <c r="F76" s="15">
        <f t="shared" si="16"/>
        <v>84</v>
      </c>
      <c r="G76" s="204">
        <f>'[2]20'!H78</f>
        <v>35</v>
      </c>
      <c r="H76" s="205">
        <f>'[2]20'!I78</f>
        <v>0</v>
      </c>
      <c r="I76" s="205">
        <f>'[2]20'!J78</f>
        <v>0</v>
      </c>
      <c r="J76" s="205">
        <f>'[2]20'!K78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4">
        <f>'[2]20'!B79</f>
        <v>84</v>
      </c>
      <c r="C77" s="205">
        <f>'[2]20'!C79</f>
        <v>0</v>
      </c>
      <c r="D77" s="205">
        <f>'[2]20'!D79</f>
        <v>0</v>
      </c>
      <c r="E77" s="205">
        <f>'[2]20'!E79</f>
        <v>0</v>
      </c>
      <c r="F77" s="15">
        <f t="shared" si="16"/>
        <v>84</v>
      </c>
      <c r="G77" s="204">
        <f>'[2]20'!H79</f>
        <v>35</v>
      </c>
      <c r="H77" s="205">
        <f>'[2]20'!I79</f>
        <v>0</v>
      </c>
      <c r="I77" s="205">
        <f>'[2]20'!J79</f>
        <v>0</v>
      </c>
      <c r="J77" s="205">
        <f>'[2]20'!K79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4">
        <f>'[2]20'!B80</f>
        <v>84</v>
      </c>
      <c r="C78" s="205">
        <f>'[2]20'!C80</f>
        <v>0</v>
      </c>
      <c r="D78" s="205">
        <f>'[2]20'!D80</f>
        <v>0</v>
      </c>
      <c r="E78" s="205">
        <f>'[2]20'!E80</f>
        <v>0</v>
      </c>
      <c r="F78" s="15">
        <f t="shared" si="16"/>
        <v>84</v>
      </c>
      <c r="G78" s="204">
        <f>'[2]20'!H80</f>
        <v>36</v>
      </c>
      <c r="H78" s="205">
        <f>'[2]20'!I80</f>
        <v>0</v>
      </c>
      <c r="I78" s="205">
        <f>'[2]20'!J80</f>
        <v>0</v>
      </c>
      <c r="J78" s="205">
        <f>'[2]20'!K80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4">
        <f>'[2]20'!B81</f>
        <v>84</v>
      </c>
      <c r="C79" s="205">
        <f>'[2]20'!C81</f>
        <v>0</v>
      </c>
      <c r="D79" s="205">
        <f>'[2]20'!D81</f>
        <v>0</v>
      </c>
      <c r="E79" s="205">
        <f>'[2]20'!E81</f>
        <v>0</v>
      </c>
      <c r="F79" s="15">
        <f t="shared" si="16"/>
        <v>84</v>
      </c>
      <c r="G79" s="204">
        <f>'[2]20'!H81</f>
        <v>36</v>
      </c>
      <c r="H79" s="205">
        <f>'[2]20'!I81</f>
        <v>0</v>
      </c>
      <c r="I79" s="205">
        <f>'[2]20'!J81</f>
        <v>0</v>
      </c>
      <c r="J79" s="205">
        <f>'[2]20'!K81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4">
        <f>'[2]20'!B82</f>
        <v>84</v>
      </c>
      <c r="C80" s="205">
        <f>'[2]20'!C82</f>
        <v>0</v>
      </c>
      <c r="D80" s="205">
        <f>'[2]20'!D82</f>
        <v>0</v>
      </c>
      <c r="E80" s="205">
        <f>'[2]20'!E82</f>
        <v>0</v>
      </c>
      <c r="F80" s="15">
        <f t="shared" si="16"/>
        <v>84</v>
      </c>
      <c r="G80" s="204">
        <f>'[2]20'!H82</f>
        <v>36</v>
      </c>
      <c r="H80" s="205">
        <f>'[2]20'!I82</f>
        <v>0</v>
      </c>
      <c r="I80" s="205">
        <f>'[2]20'!J82</f>
        <v>0</v>
      </c>
      <c r="J80" s="205">
        <f>'[2]20'!K82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4">
        <f>'[2]20'!B83</f>
        <v>84</v>
      </c>
      <c r="C81" s="205">
        <f>'[2]20'!C83</f>
        <v>0</v>
      </c>
      <c r="D81" s="205">
        <f>'[2]20'!D83</f>
        <v>0</v>
      </c>
      <c r="E81" s="205">
        <f>'[2]20'!E83</f>
        <v>0</v>
      </c>
      <c r="F81" s="15">
        <f t="shared" si="16"/>
        <v>84</v>
      </c>
      <c r="G81" s="204">
        <f>'[2]20'!H83</f>
        <v>36</v>
      </c>
      <c r="H81" s="205">
        <f>'[2]20'!I83</f>
        <v>0</v>
      </c>
      <c r="I81" s="205">
        <f>'[2]20'!J83</f>
        <v>0</v>
      </c>
      <c r="J81" s="205">
        <f>'[2]20'!K83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4">
        <f>'[2]20'!B84</f>
        <v>84</v>
      </c>
      <c r="C82" s="205">
        <f>'[2]20'!C84</f>
        <v>0</v>
      </c>
      <c r="D82" s="205">
        <f>'[2]20'!D84</f>
        <v>0</v>
      </c>
      <c r="E82" s="205">
        <f>'[2]20'!E84</f>
        <v>0</v>
      </c>
      <c r="F82" s="15">
        <f t="shared" si="16"/>
        <v>84</v>
      </c>
      <c r="G82" s="204">
        <f>'[2]20'!H84</f>
        <v>37</v>
      </c>
      <c r="H82" s="205">
        <f>'[2]20'!I84</f>
        <v>0</v>
      </c>
      <c r="I82" s="205">
        <f>'[2]20'!J84</f>
        <v>0</v>
      </c>
      <c r="J82" s="205">
        <f>'[2]20'!K84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'[2]20'!B85</f>
        <v>84</v>
      </c>
      <c r="C83" s="205">
        <f>'[2]20'!C85</f>
        <v>0</v>
      </c>
      <c r="D83" s="205">
        <f>'[2]20'!D85</f>
        <v>0</v>
      </c>
      <c r="E83" s="205">
        <f>'[2]20'!E85</f>
        <v>0</v>
      </c>
      <c r="F83" s="15">
        <f t="shared" si="16"/>
        <v>84</v>
      </c>
      <c r="G83" s="204">
        <f>'[2]20'!H85</f>
        <v>37</v>
      </c>
      <c r="H83" s="205">
        <f>'[2]20'!I85</f>
        <v>0</v>
      </c>
      <c r="I83" s="205">
        <f>'[2]20'!J85</f>
        <v>0</v>
      </c>
      <c r="J83" s="205">
        <f>'[2]20'!K85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'[2]20'!B86</f>
        <v>84</v>
      </c>
      <c r="C84" s="205">
        <f>'[2]20'!C86</f>
        <v>0</v>
      </c>
      <c r="D84" s="205">
        <f>'[2]20'!D86</f>
        <v>0</v>
      </c>
      <c r="E84" s="205">
        <f>'[2]20'!E86</f>
        <v>0</v>
      </c>
      <c r="F84" s="15">
        <f t="shared" si="16"/>
        <v>84</v>
      </c>
      <c r="G84" s="204">
        <f>'[2]20'!H86</f>
        <v>37</v>
      </c>
      <c r="H84" s="205">
        <f>'[2]20'!I86</f>
        <v>0</v>
      </c>
      <c r="I84" s="205">
        <f>'[2]20'!J86</f>
        <v>0</v>
      </c>
      <c r="J84" s="205">
        <f>'[2]20'!K86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'[2]20'!B87</f>
        <v>84</v>
      </c>
      <c r="C85" s="205">
        <f>'[2]20'!C87</f>
        <v>0</v>
      </c>
      <c r="D85" s="205">
        <f>'[2]20'!D87</f>
        <v>0</v>
      </c>
      <c r="E85" s="205">
        <f>'[2]20'!E87</f>
        <v>0</v>
      </c>
      <c r="F85" s="15">
        <f t="shared" si="16"/>
        <v>84</v>
      </c>
      <c r="G85" s="204">
        <f>'[2]20'!H87</f>
        <v>37</v>
      </c>
      <c r="H85" s="205">
        <f>'[2]20'!I87</f>
        <v>0</v>
      </c>
      <c r="I85" s="205">
        <f>'[2]20'!J87</f>
        <v>0</v>
      </c>
      <c r="J85" s="205">
        <f>'[2]20'!K87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'[2]20'!B88</f>
        <v>84</v>
      </c>
      <c r="C86" s="205">
        <f>'[2]20'!C88</f>
        <v>0</v>
      </c>
      <c r="D86" s="205">
        <f>'[2]20'!D88</f>
        <v>0</v>
      </c>
      <c r="E86" s="205">
        <f>'[2]20'!E88</f>
        <v>0</v>
      </c>
      <c r="F86" s="15">
        <f t="shared" si="16"/>
        <v>84</v>
      </c>
      <c r="G86" s="204">
        <f>'[2]20'!H88</f>
        <v>37</v>
      </c>
      <c r="H86" s="205">
        <f>'[2]20'!I88</f>
        <v>0</v>
      </c>
      <c r="I86" s="205">
        <f>'[2]20'!J88</f>
        <v>0</v>
      </c>
      <c r="J86" s="205">
        <f>'[2]20'!K88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'[2]20'!B89</f>
        <v>84</v>
      </c>
      <c r="C87" s="205">
        <f>'[2]20'!C89</f>
        <v>0</v>
      </c>
      <c r="D87" s="205">
        <f>'[2]20'!D89</f>
        <v>0</v>
      </c>
      <c r="E87" s="205">
        <f>'[2]20'!E89</f>
        <v>0</v>
      </c>
      <c r="F87" s="15">
        <f t="shared" si="16"/>
        <v>84</v>
      </c>
      <c r="G87" s="204">
        <f>'[2]20'!H89</f>
        <v>37</v>
      </c>
      <c r="H87" s="205">
        <f>'[2]20'!I89</f>
        <v>0</v>
      </c>
      <c r="I87" s="205">
        <f>'[2]20'!J89</f>
        <v>0</v>
      </c>
      <c r="J87" s="205">
        <f>'[2]20'!K89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'[2]20'!B90</f>
        <v>84</v>
      </c>
      <c r="C88" s="205">
        <f>'[2]20'!C90</f>
        <v>0</v>
      </c>
      <c r="D88" s="205">
        <f>'[2]20'!D90</f>
        <v>0</v>
      </c>
      <c r="E88" s="205">
        <f>'[2]20'!E90</f>
        <v>0</v>
      </c>
      <c r="F88" s="15">
        <f t="shared" si="16"/>
        <v>84</v>
      </c>
      <c r="G88" s="204">
        <f>'[2]20'!H90</f>
        <v>37</v>
      </c>
      <c r="H88" s="205">
        <f>'[2]20'!I90</f>
        <v>0</v>
      </c>
      <c r="I88" s="205">
        <f>'[2]20'!J90</f>
        <v>0</v>
      </c>
      <c r="J88" s="205">
        <f>'[2]20'!K90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'[2]20'!B91</f>
        <v>84</v>
      </c>
      <c r="C89" s="205">
        <f>'[2]20'!C91</f>
        <v>0</v>
      </c>
      <c r="D89" s="205">
        <f>'[2]20'!D91</f>
        <v>0</v>
      </c>
      <c r="E89" s="205">
        <f>'[2]20'!E91</f>
        <v>0</v>
      </c>
      <c r="F89" s="15">
        <f t="shared" si="16"/>
        <v>84</v>
      </c>
      <c r="G89" s="204">
        <f>'[2]20'!H91</f>
        <v>37</v>
      </c>
      <c r="H89" s="205">
        <f>'[2]20'!I91</f>
        <v>0</v>
      </c>
      <c r="I89" s="205">
        <f>'[2]20'!J91</f>
        <v>0</v>
      </c>
      <c r="J89" s="205">
        <f>'[2]20'!K91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'[2]20'!B92</f>
        <v>84</v>
      </c>
      <c r="C90" s="205">
        <f>'[2]20'!C92</f>
        <v>0</v>
      </c>
      <c r="D90" s="205">
        <f>'[2]20'!D92</f>
        <v>0</v>
      </c>
      <c r="E90" s="205">
        <f>'[2]20'!E92</f>
        <v>0</v>
      </c>
      <c r="F90" s="15">
        <f t="shared" si="16"/>
        <v>84</v>
      </c>
      <c r="G90" s="204">
        <f>'[2]20'!H92</f>
        <v>37</v>
      </c>
      <c r="H90" s="205">
        <f>'[2]20'!I92</f>
        <v>0</v>
      </c>
      <c r="I90" s="205">
        <f>'[2]20'!J92</f>
        <v>0</v>
      </c>
      <c r="J90" s="205">
        <f>'[2]20'!K92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'[2]20'!B93</f>
        <v>84</v>
      </c>
      <c r="C91" s="205">
        <f>'[2]20'!C93</f>
        <v>0</v>
      </c>
      <c r="D91" s="205">
        <f>'[2]20'!D93</f>
        <v>0</v>
      </c>
      <c r="E91" s="205">
        <f>'[2]20'!E93</f>
        <v>0</v>
      </c>
      <c r="F91" s="15">
        <f t="shared" si="16"/>
        <v>84</v>
      </c>
      <c r="G91" s="204">
        <f>'[2]20'!H93</f>
        <v>37</v>
      </c>
      <c r="H91" s="205">
        <f>'[2]20'!I93</f>
        <v>0</v>
      </c>
      <c r="I91" s="205">
        <f>'[2]20'!J93</f>
        <v>0</v>
      </c>
      <c r="J91" s="205">
        <f>'[2]20'!K93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'[2]20'!B94</f>
        <v>84</v>
      </c>
      <c r="C92" s="205">
        <f>'[2]20'!C94</f>
        <v>0</v>
      </c>
      <c r="D92" s="205">
        <f>'[2]20'!D94</f>
        <v>0</v>
      </c>
      <c r="E92" s="205">
        <f>'[2]20'!E94</f>
        <v>0</v>
      </c>
      <c r="F92" s="15">
        <f t="shared" si="16"/>
        <v>84</v>
      </c>
      <c r="G92" s="204">
        <f>'[2]20'!H94</f>
        <v>37</v>
      </c>
      <c r="H92" s="205">
        <f>'[2]20'!I94</f>
        <v>0</v>
      </c>
      <c r="I92" s="205">
        <f>'[2]20'!J94</f>
        <v>0</v>
      </c>
      <c r="J92" s="205">
        <f>'[2]20'!K94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'[2]20'!B95</f>
        <v>84</v>
      </c>
      <c r="C93" s="205">
        <f>'[2]20'!C95</f>
        <v>0</v>
      </c>
      <c r="D93" s="205">
        <f>'[2]20'!D95</f>
        <v>0</v>
      </c>
      <c r="E93" s="205">
        <f>'[2]20'!E95</f>
        <v>0</v>
      </c>
      <c r="F93" s="15">
        <f t="shared" si="16"/>
        <v>84</v>
      </c>
      <c r="G93" s="204">
        <f>'[2]20'!H95</f>
        <v>37</v>
      </c>
      <c r="H93" s="205">
        <f>'[2]20'!I95</f>
        <v>0</v>
      </c>
      <c r="I93" s="205">
        <f>'[2]20'!J95</f>
        <v>0</v>
      </c>
      <c r="J93" s="205">
        <f>'[2]20'!K95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'[2]20'!B96</f>
        <v>84</v>
      </c>
      <c r="C94" s="205">
        <f>'[2]20'!C96</f>
        <v>0</v>
      </c>
      <c r="D94" s="205">
        <f>'[2]20'!D96</f>
        <v>0</v>
      </c>
      <c r="E94" s="205">
        <f>'[2]20'!E96</f>
        <v>0</v>
      </c>
      <c r="F94" s="15">
        <f t="shared" si="16"/>
        <v>84</v>
      </c>
      <c r="G94" s="204">
        <f>'[2]20'!H96</f>
        <v>37</v>
      </c>
      <c r="H94" s="205">
        <f>'[2]20'!I96</f>
        <v>0</v>
      </c>
      <c r="I94" s="205">
        <f>'[2]20'!J96</f>
        <v>0</v>
      </c>
      <c r="J94" s="205">
        <f>'[2]20'!K96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'[2]20'!B97</f>
        <v>84</v>
      </c>
      <c r="C95" s="205">
        <f>'[2]20'!C97</f>
        <v>0</v>
      </c>
      <c r="D95" s="205">
        <f>'[2]20'!D97</f>
        <v>0</v>
      </c>
      <c r="E95" s="205">
        <f>'[2]20'!E97</f>
        <v>0</v>
      </c>
      <c r="F95" s="15">
        <f t="shared" si="16"/>
        <v>84</v>
      </c>
      <c r="G95" s="204">
        <f>'[2]20'!H97</f>
        <v>37</v>
      </c>
      <c r="H95" s="205">
        <f>'[2]20'!I97</f>
        <v>0</v>
      </c>
      <c r="I95" s="205">
        <f>'[2]20'!J97</f>
        <v>0</v>
      </c>
      <c r="J95" s="205">
        <f>'[2]20'!K97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'[2]20'!B98</f>
        <v>84</v>
      </c>
      <c r="C96" s="205">
        <f>'[2]20'!C98</f>
        <v>0</v>
      </c>
      <c r="D96" s="205">
        <f>'[2]20'!D98</f>
        <v>0</v>
      </c>
      <c r="E96" s="205">
        <f>'[2]20'!E98</f>
        <v>0</v>
      </c>
      <c r="F96" s="15">
        <f t="shared" si="16"/>
        <v>84</v>
      </c>
      <c r="G96" s="204">
        <f>'[2]20'!H98</f>
        <v>37</v>
      </c>
      <c r="H96" s="205">
        <f>'[2]20'!I98</f>
        <v>0</v>
      </c>
      <c r="I96" s="205">
        <f>'[2]20'!J98</f>
        <v>0</v>
      </c>
      <c r="J96" s="205">
        <f>'[2]20'!K98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'[2]20'!B99</f>
        <v>84</v>
      </c>
      <c r="C97" s="205">
        <f>'[2]20'!C99</f>
        <v>0</v>
      </c>
      <c r="D97" s="205">
        <f>'[2]20'!D99</f>
        <v>0</v>
      </c>
      <c r="E97" s="205">
        <f>'[2]20'!E99</f>
        <v>0</v>
      </c>
      <c r="F97" s="15">
        <f t="shared" si="16"/>
        <v>84</v>
      </c>
      <c r="G97" s="204">
        <f>'[2]20'!H99</f>
        <v>37</v>
      </c>
      <c r="H97" s="205">
        <f>'[2]20'!I99</f>
        <v>0</v>
      </c>
      <c r="I97" s="205">
        <f>'[2]20'!J99</f>
        <v>0</v>
      </c>
      <c r="J97" s="205">
        <f>'[2]20'!K99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'[2]20'!B100</f>
        <v>84</v>
      </c>
      <c r="C98" s="205">
        <f>'[2]20'!C100</f>
        <v>0</v>
      </c>
      <c r="D98" s="205">
        <f>'[2]20'!D100</f>
        <v>0</v>
      </c>
      <c r="E98" s="205">
        <f>'[2]20'!E100</f>
        <v>0</v>
      </c>
      <c r="F98" s="15">
        <f t="shared" si="16"/>
        <v>84</v>
      </c>
      <c r="G98" s="204">
        <f>'[2]20'!H100</f>
        <v>37</v>
      </c>
      <c r="H98" s="205">
        <f>'[2]20'!I100</f>
        <v>0</v>
      </c>
      <c r="I98" s="205">
        <f>'[2]20'!J100</f>
        <v>0</v>
      </c>
      <c r="J98" s="205">
        <f>'[2]20'!K100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0.87530999999999992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0.87530999999999992</v>
      </c>
      <c r="L99" s="171">
        <f t="shared" si="17"/>
        <v>2.4E-2</v>
      </c>
      <c r="M99" s="171">
        <f t="shared" si="17"/>
        <v>0.86300999999999983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0.86300999999999983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44977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360</v>
      </c>
      <c r="G3" s="16">
        <f>'[3]20'!G5</f>
        <v>460</v>
      </c>
      <c r="H3" s="17">
        <f>SUM(B3:G3)</f>
        <v>1140</v>
      </c>
      <c r="I3" s="15">
        <f>'[3]20'!J5</f>
        <v>211.67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211.67</v>
      </c>
      <c r="P3" s="18">
        <f>frq!C3</f>
        <v>1</v>
      </c>
      <c r="Q3" s="15">
        <f t="shared" ref="Q3:V18" si="0">IF($P3=1,I3,IF(AND($P3=0.985,I3&gt;0.985*B3),B3*0.985,IF(AND($P3=0.965,I3&gt;0.965*B3),0.965*B3,I3)))</f>
        <v>211.67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211.67</v>
      </c>
      <c r="X3" s="8">
        <f>AW3</f>
        <v>26.33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26.33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153.33999999999997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153.33999999999997</v>
      </c>
      <c r="AT3" s="8">
        <v>25.92</v>
      </c>
      <c r="AU3" s="8">
        <v>25.92</v>
      </c>
      <c r="AW3" s="207">
        <v>26.33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26.33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25.92</v>
      </c>
      <c r="BM3" s="8">
        <f>AU3</f>
        <v>25.92</v>
      </c>
      <c r="BN3" s="8">
        <f>BC3</f>
        <v>26.33</v>
      </c>
      <c r="BO3" s="8">
        <f>BJ3</f>
        <v>32</v>
      </c>
      <c r="BP3" s="182">
        <f>BL3-BN3</f>
        <v>-0.40999999999999659</v>
      </c>
      <c r="BQ3" s="182">
        <f>BM3-BO3</f>
        <v>-6.0799999999999983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360</v>
      </c>
      <c r="G4" s="16">
        <f>'[3]20'!G6</f>
        <v>460</v>
      </c>
      <c r="H4" s="17">
        <f>SUM(B4:G4)</f>
        <v>1140</v>
      </c>
      <c r="I4" s="15">
        <f>'[3]20'!J6</f>
        <v>211.67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211.67</v>
      </c>
      <c r="P4" s="18">
        <f>frq!C4</f>
        <v>1</v>
      </c>
      <c r="Q4" s="15">
        <f>IF($P4=1,I4,IF(AND($P4=0.985,I4&gt;0.985*B4),B4*0.985,IF(AND($P4=0.965,I4&gt;0.965*B4),0.965*B4,I4)))</f>
        <v>211.67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211.67</v>
      </c>
      <c r="X4" s="8">
        <f t="shared" ref="X4:X67" si="4">AW4</f>
        <v>26.33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26.33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153.33999999999997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153.33999999999997</v>
      </c>
      <c r="AT4" s="8">
        <v>25.92</v>
      </c>
      <c r="AU4" s="8">
        <v>25.92</v>
      </c>
      <c r="AW4" s="207">
        <v>26.33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26.33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25.92</v>
      </c>
      <c r="BM4" s="8">
        <f t="shared" ref="BM4:BM67" si="22">AU4</f>
        <v>25.92</v>
      </c>
      <c r="BN4" s="8">
        <f t="shared" ref="BN4:BN67" si="23">BC4</f>
        <v>26.33</v>
      </c>
      <c r="BO4" s="8">
        <f t="shared" ref="BO4:BO67" si="24">BJ4</f>
        <v>32</v>
      </c>
      <c r="BP4" s="182">
        <f t="shared" ref="BP4:BP67" si="25">BL4-BN4</f>
        <v>-0.40999999999999659</v>
      </c>
      <c r="BQ4" s="182">
        <f t="shared" ref="BQ4:BQ67" si="26">BM4-BO4</f>
        <v>-6.0799999999999983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360</v>
      </c>
      <c r="G5" s="16">
        <f>'[3]20'!G7</f>
        <v>460</v>
      </c>
      <c r="H5" s="17">
        <f t="shared" ref="H5:H68" si="27">SUM(B5:G5)</f>
        <v>1140</v>
      </c>
      <c r="I5" s="15">
        <f>'[3]20'!J7</f>
        <v>270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26.33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26.33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211.67000000000002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211.67000000000002</v>
      </c>
      <c r="AT5" s="8">
        <v>25.92</v>
      </c>
      <c r="AU5" s="8">
        <v>25.92</v>
      </c>
      <c r="AW5" s="207">
        <v>26.33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26.33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25.92</v>
      </c>
      <c r="BM5" s="8">
        <f t="shared" si="22"/>
        <v>25.92</v>
      </c>
      <c r="BN5" s="8">
        <f t="shared" si="23"/>
        <v>26.33</v>
      </c>
      <c r="BO5" s="8">
        <f t="shared" si="24"/>
        <v>32</v>
      </c>
      <c r="BP5" s="182">
        <f t="shared" si="25"/>
        <v>-0.40999999999999659</v>
      </c>
      <c r="BQ5" s="182">
        <f t="shared" si="26"/>
        <v>-6.0799999999999983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360</v>
      </c>
      <c r="G6" s="16">
        <f>'[3]20'!G8</f>
        <v>460</v>
      </c>
      <c r="H6" s="17">
        <f t="shared" si="27"/>
        <v>1140</v>
      </c>
      <c r="I6" s="15">
        <f>'[3]20'!J8</f>
        <v>270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26.33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26.33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211.67000000000002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211.67000000000002</v>
      </c>
      <c r="AT6" s="8">
        <v>25.92</v>
      </c>
      <c r="AU6" s="8">
        <v>25.92</v>
      </c>
      <c r="AW6" s="207">
        <v>26.33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26.33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25.92</v>
      </c>
      <c r="BM6" s="8">
        <f t="shared" si="22"/>
        <v>25.92</v>
      </c>
      <c r="BN6" s="8">
        <f t="shared" si="23"/>
        <v>26.33</v>
      </c>
      <c r="BO6" s="8">
        <f t="shared" si="24"/>
        <v>32</v>
      </c>
      <c r="BP6" s="182">
        <f t="shared" si="25"/>
        <v>-0.40999999999999659</v>
      </c>
      <c r="BQ6" s="182">
        <f t="shared" si="26"/>
        <v>-6.0799999999999983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360</v>
      </c>
      <c r="G7" s="16">
        <f>'[3]20'!G9</f>
        <v>460</v>
      </c>
      <c r="H7" s="17">
        <f t="shared" si="27"/>
        <v>1140</v>
      </c>
      <c r="I7" s="15">
        <f>'[3]20'!J9</f>
        <v>270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26.33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26.33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211.67000000000002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211.67000000000002</v>
      </c>
      <c r="AT7" s="8">
        <v>25.92</v>
      </c>
      <c r="AU7" s="8">
        <v>25.92</v>
      </c>
      <c r="AW7" s="207">
        <v>26.33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26.33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25.92</v>
      </c>
      <c r="BM7" s="8">
        <f t="shared" si="22"/>
        <v>25.92</v>
      </c>
      <c r="BN7" s="8">
        <f t="shared" si="23"/>
        <v>26.33</v>
      </c>
      <c r="BO7" s="8">
        <f t="shared" si="24"/>
        <v>32</v>
      </c>
      <c r="BP7" s="182">
        <f t="shared" si="25"/>
        <v>-0.40999999999999659</v>
      </c>
      <c r="BQ7" s="182">
        <f t="shared" si="26"/>
        <v>-6.0799999999999983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360</v>
      </c>
      <c r="G8" s="16">
        <f>'[3]20'!G10</f>
        <v>460</v>
      </c>
      <c r="H8" s="17">
        <f t="shared" si="27"/>
        <v>1140</v>
      </c>
      <c r="I8" s="15">
        <f>'[3]20'!J10</f>
        <v>270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26.33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26.33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211.67000000000002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211.67000000000002</v>
      </c>
      <c r="AT8" s="8">
        <v>25.92</v>
      </c>
      <c r="AU8" s="8">
        <v>25.92</v>
      </c>
      <c r="AW8" s="207">
        <v>26.33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26.33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25.92</v>
      </c>
      <c r="BM8" s="8">
        <f t="shared" si="22"/>
        <v>25.92</v>
      </c>
      <c r="BN8" s="8">
        <f t="shared" si="23"/>
        <v>26.33</v>
      </c>
      <c r="BO8" s="8">
        <f t="shared" si="24"/>
        <v>32</v>
      </c>
      <c r="BP8" s="182">
        <f t="shared" si="25"/>
        <v>-0.40999999999999659</v>
      </c>
      <c r="BQ8" s="182">
        <f t="shared" si="26"/>
        <v>-6.0799999999999983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360</v>
      </c>
      <c r="G9" s="16">
        <f>'[3]20'!G11</f>
        <v>460</v>
      </c>
      <c r="H9" s="17">
        <f t="shared" si="27"/>
        <v>1140</v>
      </c>
      <c r="I9" s="15">
        <f>'[3]20'!J11</f>
        <v>270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25.92</v>
      </c>
      <c r="AU9" s="8">
        <v>25.92</v>
      </c>
      <c r="AW9" s="207">
        <v>26.33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26.33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25.92</v>
      </c>
      <c r="BM9" s="8">
        <f t="shared" si="22"/>
        <v>25.92</v>
      </c>
      <c r="BN9" s="8">
        <f t="shared" si="23"/>
        <v>26.33</v>
      </c>
      <c r="BO9" s="8">
        <f t="shared" si="24"/>
        <v>32</v>
      </c>
      <c r="BP9" s="182">
        <f t="shared" si="25"/>
        <v>-0.40999999999999659</v>
      </c>
      <c r="BQ9" s="182">
        <f t="shared" si="26"/>
        <v>-6.0799999999999983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360</v>
      </c>
      <c r="G10" s="16">
        <f>'[3]20'!G12</f>
        <v>460</v>
      </c>
      <c r="H10" s="17">
        <f t="shared" si="27"/>
        <v>1140</v>
      </c>
      <c r="I10" s="15">
        <f>'[3]20'!J12</f>
        <v>270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25.92</v>
      </c>
      <c r="AU10" s="8">
        <v>25.92</v>
      </c>
      <c r="AW10" s="207">
        <v>26.33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26.33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25.92</v>
      </c>
      <c r="BM10" s="8">
        <f t="shared" si="22"/>
        <v>25.92</v>
      </c>
      <c r="BN10" s="8">
        <f t="shared" si="23"/>
        <v>26.33</v>
      </c>
      <c r="BO10" s="8">
        <f t="shared" si="24"/>
        <v>32</v>
      </c>
      <c r="BP10" s="182">
        <f t="shared" si="25"/>
        <v>-0.40999999999999659</v>
      </c>
      <c r="BQ10" s="182">
        <f t="shared" si="26"/>
        <v>-6.0799999999999983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360</v>
      </c>
      <c r="G11" s="16">
        <f>'[3]20'!G13</f>
        <v>460</v>
      </c>
      <c r="H11" s="17">
        <f t="shared" si="27"/>
        <v>1140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25.92</v>
      </c>
      <c r="AU11" s="8">
        <v>25.92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25.92</v>
      </c>
      <c r="BM11" s="8">
        <f t="shared" si="22"/>
        <v>25.92</v>
      </c>
      <c r="BN11" s="8">
        <f t="shared" si="23"/>
        <v>26.91</v>
      </c>
      <c r="BO11" s="8">
        <f t="shared" si="24"/>
        <v>26.91</v>
      </c>
      <c r="BP11" s="182">
        <f t="shared" si="25"/>
        <v>-0.98999999999999844</v>
      </c>
      <c r="BQ11" s="182">
        <f t="shared" si="26"/>
        <v>-0.98999999999999844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360</v>
      </c>
      <c r="G12" s="16">
        <f>'[3]20'!G14</f>
        <v>460</v>
      </c>
      <c r="H12" s="17">
        <f t="shared" si="27"/>
        <v>1140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24.52</v>
      </c>
      <c r="AU12" s="8">
        <v>24.52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24.52</v>
      </c>
      <c r="BM12" s="8">
        <f t="shared" si="22"/>
        <v>24.52</v>
      </c>
      <c r="BN12" s="8">
        <f t="shared" si="23"/>
        <v>26.91</v>
      </c>
      <c r="BO12" s="8">
        <f t="shared" si="24"/>
        <v>26.91</v>
      </c>
      <c r="BP12" s="182">
        <f t="shared" si="25"/>
        <v>-2.3900000000000006</v>
      </c>
      <c r="BQ12" s="182">
        <f t="shared" si="26"/>
        <v>-2.3900000000000006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360</v>
      </c>
      <c r="G13" s="16">
        <f>'[3]20'!G15</f>
        <v>460</v>
      </c>
      <c r="H13" s="17">
        <f t="shared" si="27"/>
        <v>1140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22.79</v>
      </c>
      <c r="AU13" s="8">
        <v>22.79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22.79</v>
      </c>
      <c r="BM13" s="8">
        <f t="shared" si="22"/>
        <v>22.79</v>
      </c>
      <c r="BN13" s="8">
        <f t="shared" si="23"/>
        <v>26.91</v>
      </c>
      <c r="BO13" s="8">
        <f t="shared" si="24"/>
        <v>26.91</v>
      </c>
      <c r="BP13" s="182">
        <f t="shared" si="25"/>
        <v>-4.120000000000001</v>
      </c>
      <c r="BQ13" s="182">
        <f t="shared" si="26"/>
        <v>-4.120000000000001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360</v>
      </c>
      <c r="G14" s="16">
        <f>'[3]20'!G16</f>
        <v>460</v>
      </c>
      <c r="H14" s="17">
        <f t="shared" si="27"/>
        <v>1140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22.79</v>
      </c>
      <c r="AU14" s="8">
        <v>22.79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22.79</v>
      </c>
      <c r="BM14" s="8">
        <f t="shared" si="22"/>
        <v>22.79</v>
      </c>
      <c r="BN14" s="8">
        <f t="shared" si="23"/>
        <v>26.91</v>
      </c>
      <c r="BO14" s="8">
        <f t="shared" si="24"/>
        <v>26.91</v>
      </c>
      <c r="BP14" s="182">
        <f t="shared" si="25"/>
        <v>-4.120000000000001</v>
      </c>
      <c r="BQ14" s="182">
        <f t="shared" si="26"/>
        <v>-4.120000000000001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360</v>
      </c>
      <c r="G15" s="16">
        <f>'[3]20'!G17</f>
        <v>460</v>
      </c>
      <c r="H15" s="17">
        <f t="shared" si="27"/>
        <v>1140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22.79</v>
      </c>
      <c r="AU15" s="8">
        <v>22.79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22.79</v>
      </c>
      <c r="BM15" s="8">
        <f t="shared" si="22"/>
        <v>22.79</v>
      </c>
      <c r="BN15" s="8">
        <f t="shared" si="23"/>
        <v>26.91</v>
      </c>
      <c r="BO15" s="8">
        <f t="shared" si="24"/>
        <v>26.91</v>
      </c>
      <c r="BP15" s="182">
        <f t="shared" si="25"/>
        <v>-4.120000000000001</v>
      </c>
      <c r="BQ15" s="182">
        <f t="shared" si="26"/>
        <v>-4.120000000000001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360</v>
      </c>
      <c r="G16" s="16">
        <f>'[3]20'!G18</f>
        <v>460</v>
      </c>
      <c r="H16" s="17">
        <f t="shared" si="27"/>
        <v>1140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30.82</v>
      </c>
      <c r="AU16" s="8">
        <v>0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30.82</v>
      </c>
      <c r="BM16" s="8">
        <f t="shared" si="22"/>
        <v>0</v>
      </c>
      <c r="BN16" s="8">
        <f t="shared" si="23"/>
        <v>26.91</v>
      </c>
      <c r="BO16" s="8">
        <f t="shared" si="24"/>
        <v>26.91</v>
      </c>
      <c r="BP16" s="182">
        <f t="shared" si="25"/>
        <v>3.91</v>
      </c>
      <c r="BQ16" s="182">
        <f t="shared" si="26"/>
        <v>-26.91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360</v>
      </c>
      <c r="G17" s="16">
        <f>'[3]20'!G19</f>
        <v>460</v>
      </c>
      <c r="H17" s="17">
        <f t="shared" si="27"/>
        <v>1140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30.82</v>
      </c>
      <c r="AU17" s="8">
        <v>0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30.82</v>
      </c>
      <c r="BM17" s="8">
        <f t="shared" si="22"/>
        <v>0</v>
      </c>
      <c r="BN17" s="8">
        <f t="shared" si="23"/>
        <v>26.91</v>
      </c>
      <c r="BO17" s="8">
        <f t="shared" si="24"/>
        <v>26.91</v>
      </c>
      <c r="BP17" s="182">
        <f t="shared" si="25"/>
        <v>3.91</v>
      </c>
      <c r="BQ17" s="182">
        <f t="shared" si="26"/>
        <v>-26.91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360</v>
      </c>
      <c r="G18" s="16">
        <f>'[3]20'!G20</f>
        <v>460</v>
      </c>
      <c r="H18" s="17">
        <f t="shared" si="27"/>
        <v>1140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30.82</v>
      </c>
      <c r="AU18" s="8">
        <v>14.04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30.82</v>
      </c>
      <c r="BM18" s="8">
        <f t="shared" si="22"/>
        <v>14.04</v>
      </c>
      <c r="BN18" s="8">
        <f t="shared" si="23"/>
        <v>26.91</v>
      </c>
      <c r="BO18" s="8">
        <f t="shared" si="24"/>
        <v>26.91</v>
      </c>
      <c r="BP18" s="182">
        <f t="shared" si="25"/>
        <v>3.91</v>
      </c>
      <c r="BQ18" s="182">
        <f t="shared" si="26"/>
        <v>-12.870000000000001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360</v>
      </c>
      <c r="G19" s="16">
        <f>'[3]20'!G21</f>
        <v>460</v>
      </c>
      <c r="H19" s="17">
        <f t="shared" si="27"/>
        <v>1140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30.82</v>
      </c>
      <c r="AU19" s="8">
        <v>11.54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30.82</v>
      </c>
      <c r="BM19" s="8">
        <f t="shared" si="22"/>
        <v>11.54</v>
      </c>
      <c r="BN19" s="8">
        <f t="shared" si="23"/>
        <v>26.91</v>
      </c>
      <c r="BO19" s="8">
        <f t="shared" si="24"/>
        <v>26.91</v>
      </c>
      <c r="BP19" s="182">
        <f t="shared" si="25"/>
        <v>3.91</v>
      </c>
      <c r="BQ19" s="182">
        <f t="shared" si="26"/>
        <v>-15.370000000000001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360</v>
      </c>
      <c r="G20" s="16">
        <f>'[3]20'!G22</f>
        <v>460</v>
      </c>
      <c r="H20" s="17">
        <f t="shared" si="27"/>
        <v>1140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30.82</v>
      </c>
      <c r="AU20" s="8">
        <v>11.54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30.82</v>
      </c>
      <c r="BM20" s="8">
        <f t="shared" si="22"/>
        <v>11.54</v>
      </c>
      <c r="BN20" s="8">
        <f t="shared" si="23"/>
        <v>26.91</v>
      </c>
      <c r="BO20" s="8">
        <f t="shared" si="24"/>
        <v>26.91</v>
      </c>
      <c r="BP20" s="182">
        <f t="shared" si="25"/>
        <v>3.91</v>
      </c>
      <c r="BQ20" s="182">
        <f t="shared" si="26"/>
        <v>-15.370000000000001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360</v>
      </c>
      <c r="G21" s="16">
        <f>'[3]20'!G23</f>
        <v>460</v>
      </c>
      <c r="H21" s="17">
        <f t="shared" si="27"/>
        <v>1140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30.82</v>
      </c>
      <c r="AU21" s="8">
        <v>11.54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30.82</v>
      </c>
      <c r="BM21" s="8">
        <f t="shared" si="22"/>
        <v>11.54</v>
      </c>
      <c r="BN21" s="8">
        <f t="shared" si="23"/>
        <v>26.91</v>
      </c>
      <c r="BO21" s="8">
        <f t="shared" si="24"/>
        <v>26.91</v>
      </c>
      <c r="BP21" s="182">
        <f t="shared" si="25"/>
        <v>3.91</v>
      </c>
      <c r="BQ21" s="182">
        <f t="shared" si="26"/>
        <v>-15.370000000000001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360</v>
      </c>
      <c r="G22" s="16">
        <f>'[3]20'!G24</f>
        <v>460</v>
      </c>
      <c r="H22" s="17">
        <f t="shared" si="27"/>
        <v>1140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30.82</v>
      </c>
      <c r="AU22" s="8">
        <v>11.54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30.82</v>
      </c>
      <c r="BM22" s="8">
        <f t="shared" si="22"/>
        <v>11.54</v>
      </c>
      <c r="BN22" s="8">
        <f t="shared" si="23"/>
        <v>26.91</v>
      </c>
      <c r="BO22" s="8">
        <f t="shared" si="24"/>
        <v>26.91</v>
      </c>
      <c r="BP22" s="182">
        <f t="shared" si="25"/>
        <v>3.91</v>
      </c>
      <c r="BQ22" s="182">
        <f t="shared" si="26"/>
        <v>-15.370000000000001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360</v>
      </c>
      <c r="G23" s="16">
        <f>'[3]20'!G25</f>
        <v>460</v>
      </c>
      <c r="H23" s="17">
        <f t="shared" si="27"/>
        <v>1140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25.46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25.46</v>
      </c>
      <c r="AE23" s="8">
        <f t="shared" si="11"/>
        <v>25.46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25.46</v>
      </c>
      <c r="AL23" s="8">
        <f t="shared" si="31"/>
        <v>219.07999999999998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219.07999999999998</v>
      </c>
      <c r="AT23" s="8">
        <v>30.82</v>
      </c>
      <c r="AU23" s="8">
        <v>11.54</v>
      </c>
      <c r="AW23" s="207">
        <v>25.46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25.46</v>
      </c>
      <c r="BD23" s="207">
        <v>25.46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25.46</v>
      </c>
      <c r="BL23" s="8">
        <f t="shared" si="21"/>
        <v>30.82</v>
      </c>
      <c r="BM23" s="8">
        <f t="shared" si="22"/>
        <v>11.54</v>
      </c>
      <c r="BN23" s="8">
        <f t="shared" si="23"/>
        <v>25.46</v>
      </c>
      <c r="BO23" s="8">
        <f t="shared" si="24"/>
        <v>25.46</v>
      </c>
      <c r="BP23" s="182">
        <f t="shared" si="25"/>
        <v>5.3599999999999994</v>
      </c>
      <c r="BQ23" s="182">
        <f t="shared" si="26"/>
        <v>-13.920000000000002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360</v>
      </c>
      <c r="G24" s="16">
        <f>'[3]20'!G26</f>
        <v>460</v>
      </c>
      <c r="H24" s="17">
        <f t="shared" si="27"/>
        <v>1140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23.66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23.66</v>
      </c>
      <c r="AE24" s="8">
        <f t="shared" si="11"/>
        <v>23.66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23.66</v>
      </c>
      <c r="AL24" s="8">
        <f t="shared" si="31"/>
        <v>222.68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222.68</v>
      </c>
      <c r="AT24" s="8">
        <v>30.82</v>
      </c>
      <c r="AU24" s="8">
        <v>11.54</v>
      </c>
      <c r="AW24" s="207">
        <v>23.66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23.66</v>
      </c>
      <c r="BD24" s="207">
        <v>23.66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23.66</v>
      </c>
      <c r="BL24" s="8">
        <f t="shared" si="21"/>
        <v>30.82</v>
      </c>
      <c r="BM24" s="8">
        <f t="shared" si="22"/>
        <v>11.54</v>
      </c>
      <c r="BN24" s="8">
        <f t="shared" si="23"/>
        <v>23.66</v>
      </c>
      <c r="BO24" s="8">
        <f t="shared" si="24"/>
        <v>23.66</v>
      </c>
      <c r="BP24" s="182">
        <f t="shared" si="25"/>
        <v>7.16</v>
      </c>
      <c r="BQ24" s="182">
        <f t="shared" si="26"/>
        <v>-12.120000000000001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360</v>
      </c>
      <c r="G25" s="16">
        <f>'[3]20'!G27</f>
        <v>460</v>
      </c>
      <c r="H25" s="17">
        <f t="shared" si="27"/>
        <v>1140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23.66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23.66</v>
      </c>
      <c r="AE25" s="8">
        <f t="shared" si="11"/>
        <v>23.66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23.66</v>
      </c>
      <c r="AL25" s="8">
        <f t="shared" si="31"/>
        <v>222.68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222.68</v>
      </c>
      <c r="AT25" s="8">
        <v>30.82</v>
      </c>
      <c r="AU25" s="8">
        <v>11.54</v>
      </c>
      <c r="AW25" s="207">
        <v>23.66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23.66</v>
      </c>
      <c r="BD25" s="207">
        <v>23.66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23.66</v>
      </c>
      <c r="BL25" s="8">
        <f t="shared" si="21"/>
        <v>30.82</v>
      </c>
      <c r="BM25" s="8">
        <f t="shared" si="22"/>
        <v>11.54</v>
      </c>
      <c r="BN25" s="8">
        <f t="shared" si="23"/>
        <v>23.66</v>
      </c>
      <c r="BO25" s="8">
        <f t="shared" si="24"/>
        <v>23.66</v>
      </c>
      <c r="BP25" s="182">
        <f t="shared" si="25"/>
        <v>7.16</v>
      </c>
      <c r="BQ25" s="182">
        <f t="shared" si="26"/>
        <v>-12.120000000000001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360</v>
      </c>
      <c r="G26" s="16">
        <f>'[3]20'!G28</f>
        <v>460</v>
      </c>
      <c r="H26" s="17">
        <f t="shared" si="27"/>
        <v>1140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23.66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23.66</v>
      </c>
      <c r="AE26" s="8">
        <f t="shared" si="11"/>
        <v>23.66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23.66</v>
      </c>
      <c r="AL26" s="8">
        <f t="shared" si="31"/>
        <v>222.68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222.68</v>
      </c>
      <c r="AT26" s="8">
        <v>30.82</v>
      </c>
      <c r="AU26" s="8">
        <v>11.54</v>
      </c>
      <c r="AW26" s="207">
        <v>23.66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23.66</v>
      </c>
      <c r="BD26" s="207">
        <v>23.66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23.66</v>
      </c>
      <c r="BL26" s="8">
        <f t="shared" si="21"/>
        <v>30.82</v>
      </c>
      <c r="BM26" s="8">
        <f t="shared" si="22"/>
        <v>11.54</v>
      </c>
      <c r="BN26" s="8">
        <f t="shared" si="23"/>
        <v>23.66</v>
      </c>
      <c r="BO26" s="8">
        <f t="shared" si="24"/>
        <v>23.66</v>
      </c>
      <c r="BP26" s="182">
        <f t="shared" si="25"/>
        <v>7.16</v>
      </c>
      <c r="BQ26" s="182">
        <f t="shared" si="26"/>
        <v>-12.120000000000001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360</v>
      </c>
      <c r="G27" s="16">
        <f>'[3]20'!G29</f>
        <v>460</v>
      </c>
      <c r="H27" s="17">
        <f t="shared" si="27"/>
        <v>1140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14.58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14.58</v>
      </c>
      <c r="AL27" s="8">
        <f t="shared" si="31"/>
        <v>223.42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223.42</v>
      </c>
      <c r="AT27" s="8">
        <v>30.82</v>
      </c>
      <c r="AU27" s="8">
        <v>0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14.58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14.58</v>
      </c>
      <c r="BL27" s="8">
        <f t="shared" si="21"/>
        <v>30.82</v>
      </c>
      <c r="BM27" s="8">
        <f t="shared" si="22"/>
        <v>0</v>
      </c>
      <c r="BN27" s="8">
        <f t="shared" si="23"/>
        <v>32</v>
      </c>
      <c r="BO27" s="8">
        <f t="shared" si="24"/>
        <v>14.58</v>
      </c>
      <c r="BP27" s="182">
        <f t="shared" si="25"/>
        <v>-1.1799999999999997</v>
      </c>
      <c r="BQ27" s="182">
        <f t="shared" si="26"/>
        <v>-14.58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360</v>
      </c>
      <c r="G28" s="16">
        <f>'[3]20'!G30</f>
        <v>460</v>
      </c>
      <c r="H28" s="17">
        <f t="shared" si="27"/>
        <v>1140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14.58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14.58</v>
      </c>
      <c r="AL28" s="8">
        <f t="shared" si="31"/>
        <v>223.42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223.42</v>
      </c>
      <c r="AT28" s="8">
        <v>30.82</v>
      </c>
      <c r="AU28" s="8">
        <v>0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14.58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14.58</v>
      </c>
      <c r="BL28" s="8">
        <f t="shared" si="21"/>
        <v>30.82</v>
      </c>
      <c r="BM28" s="8">
        <f t="shared" si="22"/>
        <v>0</v>
      </c>
      <c r="BN28" s="8">
        <f t="shared" si="23"/>
        <v>32</v>
      </c>
      <c r="BO28" s="8">
        <f t="shared" si="24"/>
        <v>14.58</v>
      </c>
      <c r="BP28" s="182">
        <f t="shared" si="25"/>
        <v>-1.1799999999999997</v>
      </c>
      <c r="BQ28" s="182">
        <f t="shared" si="26"/>
        <v>-14.58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360</v>
      </c>
      <c r="G29" s="16">
        <f>'[3]20'!G31</f>
        <v>460</v>
      </c>
      <c r="H29" s="17">
        <f t="shared" si="27"/>
        <v>1140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14.58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14.58</v>
      </c>
      <c r="AL29" s="8">
        <f t="shared" si="31"/>
        <v>223.42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223.42</v>
      </c>
      <c r="AT29" s="8">
        <v>30.82</v>
      </c>
      <c r="AU29" s="8">
        <v>0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14.58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14.58</v>
      </c>
      <c r="BL29" s="8">
        <f t="shared" si="21"/>
        <v>30.82</v>
      </c>
      <c r="BM29" s="8">
        <f t="shared" si="22"/>
        <v>0</v>
      </c>
      <c r="BN29" s="8">
        <f t="shared" si="23"/>
        <v>32</v>
      </c>
      <c r="BO29" s="8">
        <f t="shared" si="24"/>
        <v>14.58</v>
      </c>
      <c r="BP29" s="182">
        <f t="shared" si="25"/>
        <v>-1.1799999999999997</v>
      </c>
      <c r="BQ29" s="182">
        <f t="shared" si="26"/>
        <v>-14.58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360</v>
      </c>
      <c r="G30" s="16">
        <f>'[3]20'!G32</f>
        <v>460</v>
      </c>
      <c r="H30" s="17">
        <f t="shared" si="27"/>
        <v>1140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11.98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11.98</v>
      </c>
      <c r="AL30" s="8">
        <f t="shared" si="31"/>
        <v>226.02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226.02</v>
      </c>
      <c r="AT30" s="8">
        <v>30.82</v>
      </c>
      <c r="AU30" s="8">
        <v>0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11.98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11.98</v>
      </c>
      <c r="BL30" s="8">
        <f t="shared" si="21"/>
        <v>30.82</v>
      </c>
      <c r="BM30" s="8">
        <f t="shared" si="22"/>
        <v>0</v>
      </c>
      <c r="BN30" s="8">
        <f t="shared" si="23"/>
        <v>32</v>
      </c>
      <c r="BO30" s="8">
        <f t="shared" si="24"/>
        <v>11.98</v>
      </c>
      <c r="BP30" s="182">
        <f t="shared" si="25"/>
        <v>-1.1799999999999997</v>
      </c>
      <c r="BQ30" s="182">
        <f t="shared" si="26"/>
        <v>-11.98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360</v>
      </c>
      <c r="G31" s="16">
        <f>'[3]20'!G33</f>
        <v>460</v>
      </c>
      <c r="H31" s="17">
        <f t="shared" si="27"/>
        <v>1140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11.98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11.98</v>
      </c>
      <c r="AL31" s="8">
        <f t="shared" si="31"/>
        <v>226.02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226.02</v>
      </c>
      <c r="AT31" s="8">
        <v>30.82</v>
      </c>
      <c r="AU31" s="8">
        <v>0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11.98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11.98</v>
      </c>
      <c r="BL31" s="8">
        <f t="shared" si="21"/>
        <v>30.82</v>
      </c>
      <c r="BM31" s="8">
        <f t="shared" si="22"/>
        <v>0</v>
      </c>
      <c r="BN31" s="8">
        <f t="shared" si="23"/>
        <v>32</v>
      </c>
      <c r="BO31" s="8">
        <f t="shared" si="24"/>
        <v>11.98</v>
      </c>
      <c r="BP31" s="182">
        <f t="shared" si="25"/>
        <v>-1.1799999999999997</v>
      </c>
      <c r="BQ31" s="182">
        <f t="shared" si="26"/>
        <v>-11.98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360</v>
      </c>
      <c r="G32" s="16">
        <f>'[3]20'!G34</f>
        <v>460</v>
      </c>
      <c r="H32" s="17">
        <f t="shared" si="27"/>
        <v>1140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11.98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11.98</v>
      </c>
      <c r="AL32" s="8">
        <f t="shared" si="31"/>
        <v>226.02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226.02</v>
      </c>
      <c r="AT32" s="8">
        <v>30.82</v>
      </c>
      <c r="AU32" s="8">
        <v>0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11.98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11.98</v>
      </c>
      <c r="BL32" s="8">
        <f t="shared" si="21"/>
        <v>30.82</v>
      </c>
      <c r="BM32" s="8">
        <f t="shared" si="22"/>
        <v>0</v>
      </c>
      <c r="BN32" s="8">
        <f t="shared" si="23"/>
        <v>32</v>
      </c>
      <c r="BO32" s="8">
        <f t="shared" si="24"/>
        <v>11.98</v>
      </c>
      <c r="BP32" s="182">
        <f t="shared" si="25"/>
        <v>-1.1799999999999997</v>
      </c>
      <c r="BQ32" s="182">
        <f t="shared" si="26"/>
        <v>-11.98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360</v>
      </c>
      <c r="G33" s="16">
        <f>'[3]20'!G35</f>
        <v>460</v>
      </c>
      <c r="H33" s="17">
        <f t="shared" si="27"/>
        <v>1140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11.98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11.98</v>
      </c>
      <c r="AL33" s="8">
        <f t="shared" si="31"/>
        <v>226.02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226.02</v>
      </c>
      <c r="AT33" s="8">
        <v>30.82</v>
      </c>
      <c r="AU33" s="8">
        <v>0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11.98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11.98</v>
      </c>
      <c r="BL33" s="8">
        <f t="shared" si="21"/>
        <v>30.82</v>
      </c>
      <c r="BM33" s="8">
        <f t="shared" si="22"/>
        <v>0</v>
      </c>
      <c r="BN33" s="8">
        <f t="shared" si="23"/>
        <v>32</v>
      </c>
      <c r="BO33" s="8">
        <f t="shared" si="24"/>
        <v>11.98</v>
      </c>
      <c r="BP33" s="182">
        <f t="shared" si="25"/>
        <v>-1.1799999999999997</v>
      </c>
      <c r="BQ33" s="182">
        <f t="shared" si="26"/>
        <v>-11.98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360</v>
      </c>
      <c r="G34" s="16">
        <f>'[3]20'!G36</f>
        <v>460</v>
      </c>
      <c r="H34" s="17">
        <f t="shared" si="27"/>
        <v>1140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11.98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11.98</v>
      </c>
      <c r="AL34" s="8">
        <f t="shared" si="31"/>
        <v>226.02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226.02</v>
      </c>
      <c r="AT34" s="8">
        <v>30.82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11.98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11.98</v>
      </c>
      <c r="BL34" s="8">
        <f t="shared" si="21"/>
        <v>30.82</v>
      </c>
      <c r="BM34" s="8">
        <f t="shared" si="22"/>
        <v>0</v>
      </c>
      <c r="BN34" s="8">
        <f t="shared" si="23"/>
        <v>32</v>
      </c>
      <c r="BO34" s="8">
        <f t="shared" si="24"/>
        <v>11.98</v>
      </c>
      <c r="BP34" s="182">
        <f t="shared" si="25"/>
        <v>-1.1799999999999997</v>
      </c>
      <c r="BQ34" s="182">
        <f t="shared" si="26"/>
        <v>-11.98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360</v>
      </c>
      <c r="G35" s="16">
        <f>'[3]20'!G37</f>
        <v>460</v>
      </c>
      <c r="H35" s="17">
        <f t="shared" si="27"/>
        <v>1140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11.98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11.98</v>
      </c>
      <c r="AL35" s="8">
        <f t="shared" si="31"/>
        <v>226.02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226.02</v>
      </c>
      <c r="AT35" s="8">
        <v>30.82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11.98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11.98</v>
      </c>
      <c r="BL35" s="8">
        <f t="shared" si="21"/>
        <v>30.82</v>
      </c>
      <c r="BM35" s="8">
        <f t="shared" si="22"/>
        <v>0</v>
      </c>
      <c r="BN35" s="8">
        <f t="shared" si="23"/>
        <v>32</v>
      </c>
      <c r="BO35" s="8">
        <f t="shared" si="24"/>
        <v>11.98</v>
      </c>
      <c r="BP35" s="182">
        <f t="shared" si="25"/>
        <v>-1.1799999999999997</v>
      </c>
      <c r="BQ35" s="182">
        <f t="shared" si="26"/>
        <v>-11.98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360</v>
      </c>
      <c r="G36" s="16">
        <f>'[3]20'!G38</f>
        <v>460</v>
      </c>
      <c r="H36" s="17">
        <f t="shared" si="27"/>
        <v>1140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11.98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11.98</v>
      </c>
      <c r="AL36" s="8">
        <f t="shared" si="31"/>
        <v>226.02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226.02</v>
      </c>
      <c r="AT36" s="8">
        <v>30.82</v>
      </c>
      <c r="AU36" s="8">
        <v>14.04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11.98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11.98</v>
      </c>
      <c r="BL36" s="8">
        <f t="shared" si="21"/>
        <v>30.82</v>
      </c>
      <c r="BM36" s="8">
        <f t="shared" si="22"/>
        <v>14.04</v>
      </c>
      <c r="BN36" s="8">
        <f t="shared" si="23"/>
        <v>32</v>
      </c>
      <c r="BO36" s="8">
        <f t="shared" si="24"/>
        <v>11.98</v>
      </c>
      <c r="BP36" s="182">
        <f t="shared" si="25"/>
        <v>-1.1799999999999997</v>
      </c>
      <c r="BQ36" s="182">
        <f t="shared" si="26"/>
        <v>2.0599999999999987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360</v>
      </c>
      <c r="G37" s="16">
        <f>'[3]20'!G39</f>
        <v>460</v>
      </c>
      <c r="H37" s="17">
        <f t="shared" si="27"/>
        <v>1140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11.98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11.98</v>
      </c>
      <c r="AL37" s="8">
        <f t="shared" si="31"/>
        <v>226.02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226.02</v>
      </c>
      <c r="AT37" s="8">
        <v>30.82</v>
      </c>
      <c r="AU37" s="8">
        <v>14.04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11.98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11.98</v>
      </c>
      <c r="BL37" s="8">
        <f t="shared" si="21"/>
        <v>30.82</v>
      </c>
      <c r="BM37" s="8">
        <f t="shared" si="22"/>
        <v>14.04</v>
      </c>
      <c r="BN37" s="8">
        <f t="shared" si="23"/>
        <v>32</v>
      </c>
      <c r="BO37" s="8">
        <f t="shared" si="24"/>
        <v>11.98</v>
      </c>
      <c r="BP37" s="182">
        <f t="shared" si="25"/>
        <v>-1.1799999999999997</v>
      </c>
      <c r="BQ37" s="182">
        <f t="shared" si="26"/>
        <v>2.0599999999999987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360</v>
      </c>
      <c r="G38" s="16">
        <f>'[3]20'!G40</f>
        <v>460</v>
      </c>
      <c r="H38" s="17">
        <f t="shared" si="27"/>
        <v>1140</v>
      </c>
      <c r="I38" s="15">
        <f>'[3]20'!J40</f>
        <v>282.64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282.64</v>
      </c>
      <c r="P38" s="18">
        <f>frq!C38</f>
        <v>1</v>
      </c>
      <c r="Q38" s="15">
        <f t="shared" si="29"/>
        <v>282.64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282.64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250.64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250.64</v>
      </c>
      <c r="AT38" s="8">
        <v>30.82</v>
      </c>
      <c r="AU38" s="8">
        <v>14.04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30.82</v>
      </c>
      <c r="BM38" s="8">
        <f t="shared" si="22"/>
        <v>14.04</v>
      </c>
      <c r="BN38" s="8">
        <f t="shared" si="23"/>
        <v>32</v>
      </c>
      <c r="BO38" s="8">
        <f t="shared" si="24"/>
        <v>0</v>
      </c>
      <c r="BP38" s="182">
        <f t="shared" si="25"/>
        <v>-1.1799999999999997</v>
      </c>
      <c r="BQ38" s="182">
        <f t="shared" si="26"/>
        <v>14.04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360</v>
      </c>
      <c r="G39" s="16">
        <f>'[3]20'!G41</f>
        <v>460</v>
      </c>
      <c r="H39" s="17">
        <f t="shared" si="27"/>
        <v>1140</v>
      </c>
      <c r="I39" s="15">
        <f>'[3]20'!J41</f>
        <v>280.04000000000002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280.04000000000002</v>
      </c>
      <c r="P39" s="18">
        <f>frq!C39</f>
        <v>1</v>
      </c>
      <c r="Q39" s="15">
        <f t="shared" si="29"/>
        <v>280.04000000000002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280.04000000000002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248.04000000000002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248.04000000000002</v>
      </c>
      <c r="AT39" s="8">
        <v>30.82</v>
      </c>
      <c r="AU39" s="8">
        <v>11.54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30.82</v>
      </c>
      <c r="BM39" s="8">
        <f t="shared" si="22"/>
        <v>11.54</v>
      </c>
      <c r="BN39" s="8">
        <f t="shared" si="23"/>
        <v>32</v>
      </c>
      <c r="BO39" s="8">
        <f t="shared" si="24"/>
        <v>0</v>
      </c>
      <c r="BP39" s="182">
        <f t="shared" si="25"/>
        <v>-1.1799999999999997</v>
      </c>
      <c r="BQ39" s="182">
        <f t="shared" si="26"/>
        <v>11.54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360</v>
      </c>
      <c r="G40" s="16">
        <f>'[3]20'!G42</f>
        <v>460</v>
      </c>
      <c r="H40" s="17">
        <f t="shared" si="27"/>
        <v>1140</v>
      </c>
      <c r="I40" s="15">
        <f>'[3]20'!J42</f>
        <v>280.04000000000002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280.04000000000002</v>
      </c>
      <c r="P40" s="18">
        <f>frq!C40</f>
        <v>1</v>
      </c>
      <c r="Q40" s="15">
        <f t="shared" si="29"/>
        <v>280.04000000000002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280.04000000000002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248.04000000000002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248.04000000000002</v>
      </c>
      <c r="AT40" s="8">
        <v>30.82</v>
      </c>
      <c r="AU40" s="8">
        <v>11.54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30.82</v>
      </c>
      <c r="BM40" s="8">
        <f t="shared" si="22"/>
        <v>11.54</v>
      </c>
      <c r="BN40" s="8">
        <f t="shared" si="23"/>
        <v>32</v>
      </c>
      <c r="BO40" s="8">
        <f t="shared" si="24"/>
        <v>0</v>
      </c>
      <c r="BP40" s="182">
        <f t="shared" si="25"/>
        <v>-1.1799999999999997</v>
      </c>
      <c r="BQ40" s="182">
        <f t="shared" si="26"/>
        <v>11.54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360</v>
      </c>
      <c r="G41" s="16">
        <f>'[3]20'!G43</f>
        <v>460</v>
      </c>
      <c r="H41" s="17">
        <f t="shared" si="27"/>
        <v>1140</v>
      </c>
      <c r="I41" s="15">
        <f>'[3]20'!J43</f>
        <v>280.04000000000002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280.04000000000002</v>
      </c>
      <c r="P41" s="18">
        <f>frq!C41</f>
        <v>1</v>
      </c>
      <c r="Q41" s="15">
        <f t="shared" si="29"/>
        <v>280.04000000000002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280.04000000000002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248.04000000000002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248.04000000000002</v>
      </c>
      <c r="AT41" s="8">
        <v>30.82</v>
      </c>
      <c r="AU41" s="8">
        <v>11.54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30.82</v>
      </c>
      <c r="BM41" s="8">
        <f t="shared" si="22"/>
        <v>11.54</v>
      </c>
      <c r="BN41" s="8">
        <f t="shared" si="23"/>
        <v>32</v>
      </c>
      <c r="BO41" s="8">
        <f t="shared" si="24"/>
        <v>0</v>
      </c>
      <c r="BP41" s="182">
        <f t="shared" si="25"/>
        <v>-1.1799999999999997</v>
      </c>
      <c r="BQ41" s="182">
        <f t="shared" si="26"/>
        <v>11.54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360</v>
      </c>
      <c r="G42" s="16">
        <f>'[3]20'!G44</f>
        <v>460</v>
      </c>
      <c r="H42" s="17">
        <f t="shared" si="27"/>
        <v>1140</v>
      </c>
      <c r="I42" s="15">
        <f>'[3]20'!J44</f>
        <v>280.04000000000002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280.04000000000002</v>
      </c>
      <c r="P42" s="18">
        <f>frq!C42</f>
        <v>1</v>
      </c>
      <c r="Q42" s="15">
        <f t="shared" si="29"/>
        <v>280.04000000000002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280.04000000000002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248.04000000000002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248.04000000000002</v>
      </c>
      <c r="AT42" s="8">
        <v>30.82</v>
      </c>
      <c r="AU42" s="8">
        <v>23.96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30.82</v>
      </c>
      <c r="BM42" s="8">
        <f t="shared" si="22"/>
        <v>23.96</v>
      </c>
      <c r="BN42" s="8">
        <f t="shared" si="23"/>
        <v>32</v>
      </c>
      <c r="BO42" s="8">
        <f t="shared" si="24"/>
        <v>0</v>
      </c>
      <c r="BP42" s="182">
        <f t="shared" si="25"/>
        <v>-1.1799999999999997</v>
      </c>
      <c r="BQ42" s="182">
        <f t="shared" si="26"/>
        <v>23.96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360</v>
      </c>
      <c r="G43" s="16">
        <f>'[3]20'!G45</f>
        <v>460</v>
      </c>
      <c r="H43" s="17">
        <f t="shared" si="27"/>
        <v>1140</v>
      </c>
      <c r="I43" s="15">
        <f>'[3]20'!J45</f>
        <v>280.04000000000002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280.04000000000002</v>
      </c>
      <c r="P43" s="18">
        <f>frq!C43</f>
        <v>1</v>
      </c>
      <c r="Q43" s="15">
        <f t="shared" si="29"/>
        <v>280.04000000000002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280.04000000000002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248.04000000000002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248.04000000000002</v>
      </c>
      <c r="AT43" s="8">
        <v>30.82</v>
      </c>
      <c r="AU43" s="8">
        <v>23.96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30.82</v>
      </c>
      <c r="BM43" s="8">
        <f t="shared" si="22"/>
        <v>23.96</v>
      </c>
      <c r="BN43" s="8">
        <f t="shared" si="23"/>
        <v>32</v>
      </c>
      <c r="BO43" s="8">
        <f t="shared" si="24"/>
        <v>0</v>
      </c>
      <c r="BP43" s="182">
        <f t="shared" si="25"/>
        <v>-1.1799999999999997</v>
      </c>
      <c r="BQ43" s="182">
        <f t="shared" si="26"/>
        <v>23.96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360</v>
      </c>
      <c r="G44" s="16">
        <f>'[3]20'!G46</f>
        <v>460</v>
      </c>
      <c r="H44" s="17">
        <f t="shared" si="27"/>
        <v>1140</v>
      </c>
      <c r="I44" s="15">
        <f>'[3]20'!J46</f>
        <v>280.04000000000002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280.04000000000002</v>
      </c>
      <c r="P44" s="18">
        <f>frq!C44</f>
        <v>1</v>
      </c>
      <c r="Q44" s="15">
        <f t="shared" si="29"/>
        <v>280.04000000000002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280.04000000000002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248.04000000000002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248.04000000000002</v>
      </c>
      <c r="AT44" s="8">
        <v>30.82</v>
      </c>
      <c r="AU44" s="8">
        <v>23.96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30.82</v>
      </c>
      <c r="BM44" s="8">
        <f t="shared" si="22"/>
        <v>23.96</v>
      </c>
      <c r="BN44" s="8">
        <f t="shared" si="23"/>
        <v>32</v>
      </c>
      <c r="BO44" s="8">
        <f t="shared" si="24"/>
        <v>0</v>
      </c>
      <c r="BP44" s="182">
        <f t="shared" si="25"/>
        <v>-1.1799999999999997</v>
      </c>
      <c r="BQ44" s="182">
        <f t="shared" si="26"/>
        <v>23.96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360</v>
      </c>
      <c r="G45" s="16">
        <f>'[3]20'!G47</f>
        <v>460</v>
      </c>
      <c r="H45" s="17">
        <f t="shared" si="27"/>
        <v>1140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14.58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14.58</v>
      </c>
      <c r="AL45" s="8">
        <f t="shared" si="31"/>
        <v>223.42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223.42</v>
      </c>
      <c r="AT45" s="8">
        <v>30.82</v>
      </c>
      <c r="AU45" s="8">
        <v>25.36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14.58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14.58</v>
      </c>
      <c r="BL45" s="8">
        <f t="shared" si="21"/>
        <v>30.82</v>
      </c>
      <c r="BM45" s="8">
        <f t="shared" si="22"/>
        <v>25.36</v>
      </c>
      <c r="BN45" s="8">
        <f t="shared" si="23"/>
        <v>32</v>
      </c>
      <c r="BO45" s="8">
        <f t="shared" si="24"/>
        <v>14.58</v>
      </c>
      <c r="BP45" s="182">
        <f t="shared" si="25"/>
        <v>-1.1799999999999997</v>
      </c>
      <c r="BQ45" s="182">
        <f t="shared" si="26"/>
        <v>10.78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360</v>
      </c>
      <c r="G46" s="16">
        <f>'[3]20'!G48</f>
        <v>460</v>
      </c>
      <c r="H46" s="17">
        <f t="shared" si="27"/>
        <v>1140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14.58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14.58</v>
      </c>
      <c r="AL46" s="8">
        <f t="shared" si="31"/>
        <v>223.42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223.42</v>
      </c>
      <c r="AT46" s="8">
        <v>30.82</v>
      </c>
      <c r="AU46" s="8">
        <v>25.36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14.58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14.58</v>
      </c>
      <c r="BL46" s="8">
        <f t="shared" si="21"/>
        <v>30.82</v>
      </c>
      <c r="BM46" s="8">
        <f t="shared" si="22"/>
        <v>25.36</v>
      </c>
      <c r="BN46" s="8">
        <f t="shared" si="23"/>
        <v>32</v>
      </c>
      <c r="BO46" s="8">
        <f t="shared" si="24"/>
        <v>14.58</v>
      </c>
      <c r="BP46" s="182">
        <f t="shared" si="25"/>
        <v>-1.1799999999999997</v>
      </c>
      <c r="BQ46" s="182">
        <f t="shared" si="26"/>
        <v>10.78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360</v>
      </c>
      <c r="G47" s="16">
        <f>'[3]20'!G49</f>
        <v>460</v>
      </c>
      <c r="H47" s="17">
        <f t="shared" si="27"/>
        <v>1140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14.58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14.58</v>
      </c>
      <c r="AL47" s="8">
        <f t="shared" si="31"/>
        <v>223.42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223.42</v>
      </c>
      <c r="AT47" s="8">
        <v>30.82</v>
      </c>
      <c r="AU47" s="8">
        <v>25.36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14.58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14.58</v>
      </c>
      <c r="BL47" s="8">
        <f t="shared" si="21"/>
        <v>30.82</v>
      </c>
      <c r="BM47" s="8">
        <f t="shared" si="22"/>
        <v>25.36</v>
      </c>
      <c r="BN47" s="8">
        <f t="shared" si="23"/>
        <v>32</v>
      </c>
      <c r="BO47" s="8">
        <f t="shared" si="24"/>
        <v>14.58</v>
      </c>
      <c r="BP47" s="182">
        <f t="shared" si="25"/>
        <v>-1.1799999999999997</v>
      </c>
      <c r="BQ47" s="182">
        <f t="shared" si="26"/>
        <v>10.78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360</v>
      </c>
      <c r="G48" s="16">
        <f>'[3]20'!G50</f>
        <v>460</v>
      </c>
      <c r="H48" s="17">
        <f t="shared" si="27"/>
        <v>1140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14.58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14.58</v>
      </c>
      <c r="AL48" s="8">
        <f t="shared" si="31"/>
        <v>223.42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223.42</v>
      </c>
      <c r="AT48" s="8">
        <v>30.82</v>
      </c>
      <c r="AU48" s="8">
        <v>25.36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14.58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14.58</v>
      </c>
      <c r="BL48" s="8">
        <f t="shared" si="21"/>
        <v>30.82</v>
      </c>
      <c r="BM48" s="8">
        <f t="shared" si="22"/>
        <v>25.36</v>
      </c>
      <c r="BN48" s="8">
        <f t="shared" si="23"/>
        <v>32</v>
      </c>
      <c r="BO48" s="8">
        <f t="shared" si="24"/>
        <v>14.58</v>
      </c>
      <c r="BP48" s="182">
        <f t="shared" si="25"/>
        <v>-1.1799999999999997</v>
      </c>
      <c r="BQ48" s="182">
        <f t="shared" si="26"/>
        <v>10.78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360</v>
      </c>
      <c r="G49" s="16">
        <f>'[3]20'!G51</f>
        <v>460</v>
      </c>
      <c r="H49" s="17">
        <f t="shared" si="27"/>
        <v>1140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14.58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14.58</v>
      </c>
      <c r="AL49" s="8">
        <f t="shared" si="31"/>
        <v>223.42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223.42</v>
      </c>
      <c r="AT49" s="8">
        <v>30.82</v>
      </c>
      <c r="AU49" s="8">
        <v>25.36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14.58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14.58</v>
      </c>
      <c r="BL49" s="8">
        <f t="shared" si="21"/>
        <v>30.82</v>
      </c>
      <c r="BM49" s="8">
        <f t="shared" si="22"/>
        <v>25.36</v>
      </c>
      <c r="BN49" s="8">
        <f t="shared" si="23"/>
        <v>32</v>
      </c>
      <c r="BO49" s="8">
        <f t="shared" si="24"/>
        <v>14.58</v>
      </c>
      <c r="BP49" s="182">
        <f t="shared" si="25"/>
        <v>-1.1799999999999997</v>
      </c>
      <c r="BQ49" s="182">
        <f t="shared" si="26"/>
        <v>10.78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360</v>
      </c>
      <c r="G50" s="16">
        <f>'[3]20'!G52</f>
        <v>460</v>
      </c>
      <c r="H50" s="17">
        <f t="shared" si="27"/>
        <v>1140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11.98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11.98</v>
      </c>
      <c r="AL50" s="8">
        <f t="shared" si="31"/>
        <v>226.02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226.02</v>
      </c>
      <c r="AT50" s="8">
        <v>30.82</v>
      </c>
      <c r="AU50" s="8">
        <v>24.32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11.98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11.98</v>
      </c>
      <c r="BL50" s="8">
        <f t="shared" si="21"/>
        <v>30.82</v>
      </c>
      <c r="BM50" s="8">
        <f t="shared" si="22"/>
        <v>24.32</v>
      </c>
      <c r="BN50" s="8">
        <f t="shared" si="23"/>
        <v>32</v>
      </c>
      <c r="BO50" s="8">
        <f t="shared" si="24"/>
        <v>11.98</v>
      </c>
      <c r="BP50" s="182">
        <f t="shared" si="25"/>
        <v>-1.1799999999999997</v>
      </c>
      <c r="BQ50" s="182">
        <f t="shared" si="26"/>
        <v>12.34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360</v>
      </c>
      <c r="G51" s="16">
        <f>'[3]20'!G53</f>
        <v>460</v>
      </c>
      <c r="H51" s="17">
        <f t="shared" si="27"/>
        <v>1140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11.98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11.98</v>
      </c>
      <c r="AL51" s="8">
        <f t="shared" si="31"/>
        <v>226.02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226.02</v>
      </c>
      <c r="AT51" s="8">
        <v>30.82</v>
      </c>
      <c r="AU51" s="8">
        <v>24.32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11.98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11.98</v>
      </c>
      <c r="BL51" s="8">
        <f t="shared" si="21"/>
        <v>30.82</v>
      </c>
      <c r="BM51" s="8">
        <f t="shared" si="22"/>
        <v>24.32</v>
      </c>
      <c r="BN51" s="8">
        <f t="shared" si="23"/>
        <v>32</v>
      </c>
      <c r="BO51" s="8">
        <f t="shared" si="24"/>
        <v>11.98</v>
      </c>
      <c r="BP51" s="182">
        <f t="shared" si="25"/>
        <v>-1.1799999999999997</v>
      </c>
      <c r="BQ51" s="182">
        <f t="shared" si="26"/>
        <v>12.34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360</v>
      </c>
      <c r="G52" s="16">
        <f>'[3]20'!G54</f>
        <v>460</v>
      </c>
      <c r="H52" s="17">
        <f t="shared" si="27"/>
        <v>1140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11.98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11.98</v>
      </c>
      <c r="AL52" s="8">
        <f t="shared" si="31"/>
        <v>226.02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226.02</v>
      </c>
      <c r="AT52" s="8">
        <v>30.82</v>
      </c>
      <c r="AU52" s="8">
        <v>24.32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11.98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11.98</v>
      </c>
      <c r="BL52" s="8">
        <f t="shared" si="21"/>
        <v>30.82</v>
      </c>
      <c r="BM52" s="8">
        <f t="shared" si="22"/>
        <v>24.32</v>
      </c>
      <c r="BN52" s="8">
        <f t="shared" si="23"/>
        <v>32</v>
      </c>
      <c r="BO52" s="8">
        <f t="shared" si="24"/>
        <v>11.98</v>
      </c>
      <c r="BP52" s="182">
        <f t="shared" si="25"/>
        <v>-1.1799999999999997</v>
      </c>
      <c r="BQ52" s="182">
        <f t="shared" si="26"/>
        <v>12.34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360</v>
      </c>
      <c r="G53" s="16">
        <f>'[3]20'!G55</f>
        <v>460</v>
      </c>
      <c r="H53" s="17">
        <f t="shared" si="27"/>
        <v>1140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24.88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24.88</v>
      </c>
      <c r="AL53" s="8">
        <f t="shared" si="31"/>
        <v>213.12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213.12</v>
      </c>
      <c r="AT53" s="8">
        <v>30.82</v>
      </c>
      <c r="AU53" s="8">
        <v>24.32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24.88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24.88</v>
      </c>
      <c r="BL53" s="8">
        <f t="shared" si="21"/>
        <v>30.82</v>
      </c>
      <c r="BM53" s="8">
        <f t="shared" si="22"/>
        <v>24.32</v>
      </c>
      <c r="BN53" s="8">
        <f t="shared" si="23"/>
        <v>32</v>
      </c>
      <c r="BO53" s="8">
        <f t="shared" si="24"/>
        <v>24.88</v>
      </c>
      <c r="BP53" s="182">
        <f t="shared" si="25"/>
        <v>-1.1799999999999997</v>
      </c>
      <c r="BQ53" s="182">
        <f t="shared" si="26"/>
        <v>-0.55999999999999872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360</v>
      </c>
      <c r="G54" s="16">
        <f>'[3]20'!G56</f>
        <v>460</v>
      </c>
      <c r="H54" s="17">
        <f t="shared" si="27"/>
        <v>1140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24.88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24.88</v>
      </c>
      <c r="AL54" s="8">
        <f t="shared" si="31"/>
        <v>213.12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213.12</v>
      </c>
      <c r="AT54" s="8">
        <v>30.82</v>
      </c>
      <c r="AU54" s="8">
        <v>14.04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24.88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24.88</v>
      </c>
      <c r="BL54" s="8">
        <f t="shared" si="21"/>
        <v>30.82</v>
      </c>
      <c r="BM54" s="8">
        <f t="shared" si="22"/>
        <v>14.04</v>
      </c>
      <c r="BN54" s="8">
        <f t="shared" si="23"/>
        <v>32</v>
      </c>
      <c r="BO54" s="8">
        <f t="shared" si="24"/>
        <v>24.88</v>
      </c>
      <c r="BP54" s="182">
        <f t="shared" si="25"/>
        <v>-1.1799999999999997</v>
      </c>
      <c r="BQ54" s="182">
        <f t="shared" si="26"/>
        <v>-10.84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360</v>
      </c>
      <c r="G55" s="16">
        <f>'[3]20'!G57</f>
        <v>460</v>
      </c>
      <c r="H55" s="17">
        <f t="shared" si="27"/>
        <v>1140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24.88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24.88</v>
      </c>
      <c r="AL55" s="8">
        <f t="shared" si="31"/>
        <v>213.12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213.12</v>
      </c>
      <c r="AT55" s="8">
        <v>30.82</v>
      </c>
      <c r="AU55" s="8">
        <v>14.04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24.88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24.88</v>
      </c>
      <c r="BL55" s="8">
        <f t="shared" si="21"/>
        <v>30.82</v>
      </c>
      <c r="BM55" s="8">
        <f t="shared" si="22"/>
        <v>14.04</v>
      </c>
      <c r="BN55" s="8">
        <f t="shared" si="23"/>
        <v>32</v>
      </c>
      <c r="BO55" s="8">
        <f t="shared" si="24"/>
        <v>24.88</v>
      </c>
      <c r="BP55" s="182">
        <f t="shared" si="25"/>
        <v>-1.1799999999999997</v>
      </c>
      <c r="BQ55" s="182">
        <f t="shared" si="26"/>
        <v>-10.84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360</v>
      </c>
      <c r="G56" s="16">
        <f>'[3]20'!G58</f>
        <v>460</v>
      </c>
      <c r="H56" s="17">
        <f t="shared" si="27"/>
        <v>1140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26.33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26.33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30.82</v>
      </c>
      <c r="AU56" s="8">
        <v>14.04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26.33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26.33</v>
      </c>
      <c r="BL56" s="8">
        <f t="shared" si="21"/>
        <v>30.82</v>
      </c>
      <c r="BM56" s="8">
        <f t="shared" si="22"/>
        <v>14.04</v>
      </c>
      <c r="BN56" s="8">
        <f t="shared" si="23"/>
        <v>32</v>
      </c>
      <c r="BO56" s="8">
        <f t="shared" si="24"/>
        <v>26.33</v>
      </c>
      <c r="BP56" s="182">
        <f t="shared" si="25"/>
        <v>-1.1799999999999997</v>
      </c>
      <c r="BQ56" s="182">
        <f t="shared" si="26"/>
        <v>-12.29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360</v>
      </c>
      <c r="G57" s="16">
        <f>'[3]20'!G59</f>
        <v>460</v>
      </c>
      <c r="H57" s="17">
        <f t="shared" si="27"/>
        <v>1140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26.33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26.33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30.82</v>
      </c>
      <c r="AU57" s="8">
        <v>14.04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26.33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26.33</v>
      </c>
      <c r="BL57" s="8">
        <f t="shared" si="21"/>
        <v>30.82</v>
      </c>
      <c r="BM57" s="8">
        <f t="shared" si="22"/>
        <v>14.04</v>
      </c>
      <c r="BN57" s="8">
        <f t="shared" si="23"/>
        <v>32</v>
      </c>
      <c r="BO57" s="8">
        <f t="shared" si="24"/>
        <v>26.33</v>
      </c>
      <c r="BP57" s="182">
        <f t="shared" si="25"/>
        <v>-1.1799999999999997</v>
      </c>
      <c r="BQ57" s="182">
        <f t="shared" si="26"/>
        <v>-12.29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360</v>
      </c>
      <c r="G58" s="16">
        <f>'[3]20'!G60</f>
        <v>460</v>
      </c>
      <c r="H58" s="17">
        <f t="shared" si="27"/>
        <v>1140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26.33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26.33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30.82</v>
      </c>
      <c r="AU58" s="8">
        <v>14.04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26.33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26.33</v>
      </c>
      <c r="BL58" s="8">
        <f t="shared" si="21"/>
        <v>30.82</v>
      </c>
      <c r="BM58" s="8">
        <f t="shared" si="22"/>
        <v>14.04</v>
      </c>
      <c r="BN58" s="8">
        <f t="shared" si="23"/>
        <v>32</v>
      </c>
      <c r="BO58" s="8">
        <f t="shared" si="24"/>
        <v>26.33</v>
      </c>
      <c r="BP58" s="182">
        <f t="shared" si="25"/>
        <v>-1.1799999999999997</v>
      </c>
      <c r="BQ58" s="182">
        <f t="shared" si="26"/>
        <v>-12.29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360</v>
      </c>
      <c r="G59" s="16">
        <f>'[3]20'!G61</f>
        <v>460</v>
      </c>
      <c r="H59" s="17">
        <f t="shared" si="27"/>
        <v>1140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26.33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26.33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30.82</v>
      </c>
      <c r="AU59" s="8">
        <v>14.04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26.33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26.33</v>
      </c>
      <c r="BL59" s="8">
        <f t="shared" si="21"/>
        <v>30.82</v>
      </c>
      <c r="BM59" s="8">
        <f t="shared" si="22"/>
        <v>14.04</v>
      </c>
      <c r="BN59" s="8">
        <f t="shared" si="23"/>
        <v>32</v>
      </c>
      <c r="BO59" s="8">
        <f t="shared" si="24"/>
        <v>26.33</v>
      </c>
      <c r="BP59" s="182">
        <f t="shared" si="25"/>
        <v>-1.1799999999999997</v>
      </c>
      <c r="BQ59" s="182">
        <f t="shared" si="26"/>
        <v>-12.29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360</v>
      </c>
      <c r="G60" s="16">
        <f>'[3]20'!G62</f>
        <v>460</v>
      </c>
      <c r="H60" s="17">
        <f t="shared" si="27"/>
        <v>1140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26.33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26.33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30.82</v>
      </c>
      <c r="AU60" s="8">
        <v>14.04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26.33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26.33</v>
      </c>
      <c r="BL60" s="8">
        <f t="shared" si="21"/>
        <v>30.82</v>
      </c>
      <c r="BM60" s="8">
        <f t="shared" si="22"/>
        <v>14.04</v>
      </c>
      <c r="BN60" s="8">
        <f t="shared" si="23"/>
        <v>32</v>
      </c>
      <c r="BO60" s="8">
        <f t="shared" si="24"/>
        <v>26.33</v>
      </c>
      <c r="BP60" s="182">
        <f t="shared" si="25"/>
        <v>-1.1799999999999997</v>
      </c>
      <c r="BQ60" s="182">
        <f t="shared" si="26"/>
        <v>-12.29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360</v>
      </c>
      <c r="G61" s="16">
        <f>'[3]20'!G63</f>
        <v>460</v>
      </c>
      <c r="H61" s="17">
        <f t="shared" si="27"/>
        <v>1140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25.25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25.25</v>
      </c>
      <c r="AL61" s="8">
        <f t="shared" si="31"/>
        <v>212.75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212.75</v>
      </c>
      <c r="AT61" s="8">
        <v>30.82</v>
      </c>
      <c r="AU61" s="8">
        <v>14.04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25.25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25.25</v>
      </c>
      <c r="BL61" s="8">
        <f t="shared" si="21"/>
        <v>30.82</v>
      </c>
      <c r="BM61" s="8">
        <f t="shared" si="22"/>
        <v>14.04</v>
      </c>
      <c r="BN61" s="8">
        <f t="shared" si="23"/>
        <v>32</v>
      </c>
      <c r="BO61" s="8">
        <f t="shared" si="24"/>
        <v>25.25</v>
      </c>
      <c r="BP61" s="182">
        <f t="shared" si="25"/>
        <v>-1.1799999999999997</v>
      </c>
      <c r="BQ61" s="182">
        <f t="shared" si="26"/>
        <v>-11.21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360</v>
      </c>
      <c r="G62" s="16">
        <f>'[3]20'!G64</f>
        <v>460</v>
      </c>
      <c r="H62" s="17">
        <f t="shared" si="27"/>
        <v>1140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25.25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25.25</v>
      </c>
      <c r="AL62" s="8">
        <f t="shared" ref="AL62:AN98" si="35">Q62-X62-AE62</f>
        <v>212.75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212.75</v>
      </c>
      <c r="AT62" s="8">
        <v>30.82</v>
      </c>
      <c r="AU62" s="8">
        <v>0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25.25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25.25</v>
      </c>
      <c r="BL62" s="8">
        <f t="shared" si="21"/>
        <v>30.82</v>
      </c>
      <c r="BM62" s="8">
        <f t="shared" si="22"/>
        <v>0</v>
      </c>
      <c r="BN62" s="8">
        <f t="shared" si="23"/>
        <v>32</v>
      </c>
      <c r="BO62" s="8">
        <f t="shared" si="24"/>
        <v>25.25</v>
      </c>
      <c r="BP62" s="182">
        <f t="shared" si="25"/>
        <v>-1.1799999999999997</v>
      </c>
      <c r="BQ62" s="182">
        <f t="shared" si="26"/>
        <v>-25.25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360</v>
      </c>
      <c r="G63" s="16">
        <f>'[3]20'!G65</f>
        <v>460</v>
      </c>
      <c r="H63" s="17">
        <f t="shared" si="27"/>
        <v>1140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25.25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25.25</v>
      </c>
      <c r="AL63" s="8">
        <f t="shared" si="35"/>
        <v>212.75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212.75</v>
      </c>
      <c r="AT63" s="8">
        <v>30.82</v>
      </c>
      <c r="AU63" s="8">
        <v>0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25.25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25.25</v>
      </c>
      <c r="BL63" s="8">
        <f t="shared" si="21"/>
        <v>30.82</v>
      </c>
      <c r="BM63" s="8">
        <f t="shared" si="22"/>
        <v>0</v>
      </c>
      <c r="BN63" s="8">
        <f t="shared" si="23"/>
        <v>32</v>
      </c>
      <c r="BO63" s="8">
        <f t="shared" si="24"/>
        <v>25.25</v>
      </c>
      <c r="BP63" s="182">
        <f t="shared" si="25"/>
        <v>-1.1799999999999997</v>
      </c>
      <c r="BQ63" s="182">
        <f t="shared" si="26"/>
        <v>-25.25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360</v>
      </c>
      <c r="G64" s="16">
        <f>'[3]20'!G66</f>
        <v>460</v>
      </c>
      <c r="H64" s="17">
        <f t="shared" si="27"/>
        <v>1140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25.25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25.25</v>
      </c>
      <c r="AL64" s="8">
        <f t="shared" si="35"/>
        <v>212.75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212.75</v>
      </c>
      <c r="AT64" s="8">
        <v>30.82</v>
      </c>
      <c r="AU64" s="8">
        <v>0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25.25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25.25</v>
      </c>
      <c r="BL64" s="8">
        <f t="shared" si="21"/>
        <v>30.82</v>
      </c>
      <c r="BM64" s="8">
        <f t="shared" si="22"/>
        <v>0</v>
      </c>
      <c r="BN64" s="8">
        <f t="shared" si="23"/>
        <v>32</v>
      </c>
      <c r="BO64" s="8">
        <f t="shared" si="24"/>
        <v>25.25</v>
      </c>
      <c r="BP64" s="182">
        <f t="shared" si="25"/>
        <v>-1.1799999999999997</v>
      </c>
      <c r="BQ64" s="182">
        <f t="shared" si="26"/>
        <v>-25.25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360</v>
      </c>
      <c r="G65" s="16">
        <f>'[3]20'!G67</f>
        <v>460</v>
      </c>
      <c r="H65" s="17">
        <f t="shared" si="27"/>
        <v>1140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14.58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14.58</v>
      </c>
      <c r="AL65" s="8">
        <f t="shared" si="35"/>
        <v>223.42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223.42</v>
      </c>
      <c r="AT65" s="8">
        <v>30.82</v>
      </c>
      <c r="AU65" s="8">
        <v>0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14.58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14.58</v>
      </c>
      <c r="BL65" s="8">
        <f t="shared" si="21"/>
        <v>30.82</v>
      </c>
      <c r="BM65" s="8">
        <f t="shared" si="22"/>
        <v>0</v>
      </c>
      <c r="BN65" s="8">
        <f t="shared" si="23"/>
        <v>32</v>
      </c>
      <c r="BO65" s="8">
        <f t="shared" si="24"/>
        <v>14.58</v>
      </c>
      <c r="BP65" s="182">
        <f t="shared" si="25"/>
        <v>-1.1799999999999997</v>
      </c>
      <c r="BQ65" s="182">
        <f t="shared" si="26"/>
        <v>-14.58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360</v>
      </c>
      <c r="G66" s="16">
        <f>'[3]20'!G68</f>
        <v>460</v>
      </c>
      <c r="H66" s="17">
        <f t="shared" si="27"/>
        <v>1140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14.58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14.58</v>
      </c>
      <c r="AL66" s="8">
        <f t="shared" si="35"/>
        <v>223.42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223.42</v>
      </c>
      <c r="AT66" s="8">
        <v>30.82</v>
      </c>
      <c r="AU66" s="8">
        <v>0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14.58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14.58</v>
      </c>
      <c r="BL66" s="8">
        <f t="shared" si="21"/>
        <v>30.82</v>
      </c>
      <c r="BM66" s="8">
        <f t="shared" si="22"/>
        <v>0</v>
      </c>
      <c r="BN66" s="8">
        <f t="shared" si="23"/>
        <v>32</v>
      </c>
      <c r="BO66" s="8">
        <f t="shared" si="24"/>
        <v>14.58</v>
      </c>
      <c r="BP66" s="182">
        <f t="shared" si="25"/>
        <v>-1.1799999999999997</v>
      </c>
      <c r="BQ66" s="182">
        <f t="shared" si="26"/>
        <v>-14.58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360</v>
      </c>
      <c r="G67" s="16">
        <f>'[3]20'!G69</f>
        <v>460</v>
      </c>
      <c r="H67" s="17">
        <f t="shared" si="27"/>
        <v>1140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14.58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14.58</v>
      </c>
      <c r="AL67" s="8">
        <f t="shared" si="35"/>
        <v>223.42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223.42</v>
      </c>
      <c r="AT67" s="8">
        <v>30.82</v>
      </c>
      <c r="AU67" s="8">
        <v>0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14.58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14.58</v>
      </c>
      <c r="BL67" s="8">
        <f t="shared" si="21"/>
        <v>30.82</v>
      </c>
      <c r="BM67" s="8">
        <f t="shared" si="22"/>
        <v>0</v>
      </c>
      <c r="BN67" s="8">
        <f t="shared" si="23"/>
        <v>32</v>
      </c>
      <c r="BO67" s="8">
        <f t="shared" si="24"/>
        <v>14.58</v>
      </c>
      <c r="BP67" s="182">
        <f t="shared" si="25"/>
        <v>-1.1799999999999997</v>
      </c>
      <c r="BQ67" s="182">
        <f t="shared" si="26"/>
        <v>-14.58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360</v>
      </c>
      <c r="G68" s="16">
        <f>'[3]20'!G70</f>
        <v>460</v>
      </c>
      <c r="H68" s="17">
        <f t="shared" si="27"/>
        <v>1140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14.58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14.58</v>
      </c>
      <c r="AL68" s="8">
        <f t="shared" si="35"/>
        <v>223.42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223.42</v>
      </c>
      <c r="AT68" s="8">
        <v>30.82</v>
      </c>
      <c r="AU68" s="8">
        <v>0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14.58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14.58</v>
      </c>
      <c r="BL68" s="8">
        <f t="shared" ref="BL68:BL98" si="53">AT68</f>
        <v>30.82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14.58</v>
      </c>
      <c r="BP68" s="182">
        <f t="shared" ref="BP68:BP98" si="57">BL68-BN68</f>
        <v>-1.1799999999999997</v>
      </c>
      <c r="BQ68" s="182">
        <f t="shared" ref="BQ68:BQ98" si="58">BM68-BO68</f>
        <v>-14.58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360</v>
      </c>
      <c r="G69" s="16">
        <f>'[3]20'!G71</f>
        <v>460</v>
      </c>
      <c r="H69" s="17">
        <f t="shared" ref="H69:H98" si="59">SUM(B69:G69)</f>
        <v>1140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14.58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14.58</v>
      </c>
      <c r="AL69" s="8">
        <f t="shared" si="35"/>
        <v>223.42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223.42</v>
      </c>
      <c r="AT69" s="8">
        <v>30.82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14.58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14.58</v>
      </c>
      <c r="BL69" s="8">
        <f t="shared" si="53"/>
        <v>30.82</v>
      </c>
      <c r="BM69" s="8">
        <f t="shared" si="54"/>
        <v>0</v>
      </c>
      <c r="BN69" s="8">
        <f t="shared" si="55"/>
        <v>32</v>
      </c>
      <c r="BO69" s="8">
        <f t="shared" si="56"/>
        <v>14.58</v>
      </c>
      <c r="BP69" s="182">
        <f t="shared" si="57"/>
        <v>-1.1799999999999997</v>
      </c>
      <c r="BQ69" s="182">
        <f t="shared" si="58"/>
        <v>-14.58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360</v>
      </c>
      <c r="G70" s="16">
        <f>'[3]20'!G72</f>
        <v>460</v>
      </c>
      <c r="H70" s="17">
        <f t="shared" si="59"/>
        <v>1140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14.58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14.58</v>
      </c>
      <c r="AL70" s="8">
        <f t="shared" si="35"/>
        <v>223.42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223.42</v>
      </c>
      <c r="AT70" s="8">
        <v>30.82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14.58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14.58</v>
      </c>
      <c r="BL70" s="8">
        <f t="shared" si="53"/>
        <v>30.82</v>
      </c>
      <c r="BM70" s="8">
        <f t="shared" si="54"/>
        <v>0</v>
      </c>
      <c r="BN70" s="8">
        <f t="shared" si="55"/>
        <v>32</v>
      </c>
      <c r="BO70" s="8">
        <f t="shared" si="56"/>
        <v>14.58</v>
      </c>
      <c r="BP70" s="182">
        <f t="shared" si="57"/>
        <v>-1.1799999999999997</v>
      </c>
      <c r="BQ70" s="182">
        <f t="shared" si="58"/>
        <v>-14.58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360</v>
      </c>
      <c r="G71" s="16">
        <f>'[3]20'!G73</f>
        <v>460</v>
      </c>
      <c r="H71" s="17">
        <f t="shared" si="59"/>
        <v>1140</v>
      </c>
      <c r="I71" s="15">
        <f>'[3]20'!J73</f>
        <v>270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14.58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14.58</v>
      </c>
      <c r="AL71" s="8">
        <f t="shared" si="35"/>
        <v>223.42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223.42</v>
      </c>
      <c r="AT71" s="8">
        <v>30.82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14.58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14.58</v>
      </c>
      <c r="BL71" s="8">
        <f t="shared" si="53"/>
        <v>30.82</v>
      </c>
      <c r="BM71" s="8">
        <f t="shared" si="54"/>
        <v>0</v>
      </c>
      <c r="BN71" s="8">
        <f t="shared" si="55"/>
        <v>32</v>
      </c>
      <c r="BO71" s="8">
        <f t="shared" si="56"/>
        <v>14.58</v>
      </c>
      <c r="BP71" s="182">
        <f t="shared" si="57"/>
        <v>-1.1799999999999997</v>
      </c>
      <c r="BQ71" s="182">
        <f t="shared" si="58"/>
        <v>-14.58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360</v>
      </c>
      <c r="G72" s="16">
        <f>'[3]20'!G74</f>
        <v>460</v>
      </c>
      <c r="H72" s="17">
        <f t="shared" si="59"/>
        <v>1140</v>
      </c>
      <c r="I72" s="15">
        <f>'[3]20'!J74</f>
        <v>270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14.58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14.58</v>
      </c>
      <c r="AL72" s="8">
        <f t="shared" si="35"/>
        <v>223.42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223.42</v>
      </c>
      <c r="AT72" s="8">
        <v>30.82</v>
      </c>
      <c r="AU72" s="8">
        <v>14.04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14.58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14.58</v>
      </c>
      <c r="BL72" s="8">
        <f t="shared" si="53"/>
        <v>30.82</v>
      </c>
      <c r="BM72" s="8">
        <f t="shared" si="54"/>
        <v>14.04</v>
      </c>
      <c r="BN72" s="8">
        <f t="shared" si="55"/>
        <v>32</v>
      </c>
      <c r="BO72" s="8">
        <f t="shared" si="56"/>
        <v>14.58</v>
      </c>
      <c r="BP72" s="182">
        <f t="shared" si="57"/>
        <v>-1.1799999999999997</v>
      </c>
      <c r="BQ72" s="182">
        <f t="shared" si="58"/>
        <v>-0.54000000000000092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360</v>
      </c>
      <c r="G73" s="16">
        <f>'[3]20'!G75</f>
        <v>460</v>
      </c>
      <c r="H73" s="17">
        <f t="shared" si="59"/>
        <v>1140</v>
      </c>
      <c r="I73" s="15">
        <f>'[3]20'!J75</f>
        <v>280.04000000000002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280.04000000000002</v>
      </c>
      <c r="P73" s="18">
        <f>frq!C73</f>
        <v>1</v>
      </c>
      <c r="Q73" s="15">
        <f t="shared" si="33"/>
        <v>280.04000000000002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280.04000000000002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248.04000000000002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248.04000000000002</v>
      </c>
      <c r="AT73" s="8">
        <v>30.82</v>
      </c>
      <c r="AU73" s="8">
        <v>14.04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30.82</v>
      </c>
      <c r="BM73" s="8">
        <f t="shared" si="54"/>
        <v>14.04</v>
      </c>
      <c r="BN73" s="8">
        <f t="shared" si="55"/>
        <v>32</v>
      </c>
      <c r="BO73" s="8">
        <f t="shared" si="56"/>
        <v>0</v>
      </c>
      <c r="BP73" s="182">
        <f t="shared" si="57"/>
        <v>-1.1799999999999997</v>
      </c>
      <c r="BQ73" s="182">
        <f t="shared" si="58"/>
        <v>14.04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360</v>
      </c>
      <c r="G74" s="16">
        <f>'[3]20'!G76</f>
        <v>460</v>
      </c>
      <c r="H74" s="17">
        <f t="shared" si="59"/>
        <v>1140</v>
      </c>
      <c r="I74" s="15">
        <f>'[3]20'!J76</f>
        <v>280.04000000000002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280.04000000000002</v>
      </c>
      <c r="P74" s="18">
        <f>frq!C74</f>
        <v>1</v>
      </c>
      <c r="Q74" s="15">
        <f t="shared" si="33"/>
        <v>280.04000000000002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280.04000000000002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248.04000000000002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248.04000000000002</v>
      </c>
      <c r="AT74" s="8">
        <v>30.82</v>
      </c>
      <c r="AU74" s="8">
        <v>14.04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30.82</v>
      </c>
      <c r="BM74" s="8">
        <f t="shared" si="54"/>
        <v>14.04</v>
      </c>
      <c r="BN74" s="8">
        <f t="shared" si="55"/>
        <v>32</v>
      </c>
      <c r="BO74" s="8">
        <f t="shared" si="56"/>
        <v>0</v>
      </c>
      <c r="BP74" s="182">
        <f t="shared" si="57"/>
        <v>-1.1799999999999997</v>
      </c>
      <c r="BQ74" s="182">
        <f t="shared" si="58"/>
        <v>14.04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360</v>
      </c>
      <c r="G75" s="16">
        <f>'[3]20'!G77</f>
        <v>460</v>
      </c>
      <c r="H75" s="17">
        <f t="shared" si="59"/>
        <v>1140</v>
      </c>
      <c r="I75" s="15">
        <f>'[3]20'!J77</f>
        <v>280.04000000000002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280.04000000000002</v>
      </c>
      <c r="P75" s="18">
        <f>frq!C75</f>
        <v>1</v>
      </c>
      <c r="Q75" s="15">
        <f t="shared" si="33"/>
        <v>280.04000000000002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280.04000000000002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248.04000000000002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248.04000000000002</v>
      </c>
      <c r="AT75" s="8">
        <v>30.82</v>
      </c>
      <c r="AU75" s="8">
        <v>14.04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30.82</v>
      </c>
      <c r="BM75" s="8">
        <f t="shared" si="54"/>
        <v>14.04</v>
      </c>
      <c r="BN75" s="8">
        <f t="shared" si="55"/>
        <v>32</v>
      </c>
      <c r="BO75" s="8">
        <f t="shared" si="56"/>
        <v>0</v>
      </c>
      <c r="BP75" s="182">
        <f t="shared" si="57"/>
        <v>-1.1799999999999997</v>
      </c>
      <c r="BQ75" s="182">
        <f t="shared" si="58"/>
        <v>14.04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360</v>
      </c>
      <c r="G76" s="16">
        <f>'[3]20'!G78</f>
        <v>460</v>
      </c>
      <c r="H76" s="17">
        <f t="shared" si="59"/>
        <v>1140</v>
      </c>
      <c r="I76" s="15">
        <f>'[3]20'!J78</f>
        <v>280.04000000000002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280.04000000000002</v>
      </c>
      <c r="P76" s="18">
        <f>frq!C76</f>
        <v>1</v>
      </c>
      <c r="Q76" s="15">
        <f t="shared" si="33"/>
        <v>280.04000000000002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280.04000000000002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248.04000000000002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248.04000000000002</v>
      </c>
      <c r="AT76" s="8">
        <v>30.82</v>
      </c>
      <c r="AU76" s="8">
        <v>25.36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30.82</v>
      </c>
      <c r="BM76" s="8">
        <f t="shared" si="54"/>
        <v>25.36</v>
      </c>
      <c r="BN76" s="8">
        <f t="shared" si="55"/>
        <v>32</v>
      </c>
      <c r="BO76" s="8">
        <f t="shared" si="56"/>
        <v>0</v>
      </c>
      <c r="BP76" s="182">
        <f t="shared" si="57"/>
        <v>-1.1799999999999997</v>
      </c>
      <c r="BQ76" s="182">
        <f t="shared" si="58"/>
        <v>25.36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360</v>
      </c>
      <c r="G77" s="16">
        <f>'[3]20'!G79</f>
        <v>460</v>
      </c>
      <c r="H77" s="17">
        <f t="shared" si="59"/>
        <v>1140</v>
      </c>
      <c r="I77" s="15">
        <f>'[3]20'!J79</f>
        <v>280.04000000000002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280.04000000000002</v>
      </c>
      <c r="P77" s="18">
        <f>frq!C77</f>
        <v>1</v>
      </c>
      <c r="Q77" s="15">
        <f t="shared" si="33"/>
        <v>280.04000000000002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280.04000000000002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248.04000000000002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248.04000000000002</v>
      </c>
      <c r="AT77" s="8">
        <v>30.82</v>
      </c>
      <c r="AU77" s="8">
        <v>25.36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30.82</v>
      </c>
      <c r="BM77" s="8">
        <f t="shared" si="54"/>
        <v>25.36</v>
      </c>
      <c r="BN77" s="8">
        <f t="shared" si="55"/>
        <v>32</v>
      </c>
      <c r="BO77" s="8">
        <f t="shared" si="56"/>
        <v>0</v>
      </c>
      <c r="BP77" s="182">
        <f t="shared" si="57"/>
        <v>-1.1799999999999997</v>
      </c>
      <c r="BQ77" s="182">
        <f t="shared" si="58"/>
        <v>25.36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360</v>
      </c>
      <c r="G78" s="16">
        <f>'[3]20'!G80</f>
        <v>460</v>
      </c>
      <c r="H78" s="17">
        <f t="shared" si="59"/>
        <v>1140</v>
      </c>
      <c r="I78" s="15">
        <f>'[3]20'!J80</f>
        <v>280.04000000000002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280.04000000000002</v>
      </c>
      <c r="P78" s="18">
        <f>frq!C78</f>
        <v>1</v>
      </c>
      <c r="Q78" s="15">
        <f t="shared" si="33"/>
        <v>280.04000000000002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280.04000000000002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248.04000000000002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248.04000000000002</v>
      </c>
      <c r="AT78" s="8">
        <v>30.82</v>
      </c>
      <c r="AU78" s="8">
        <v>25.36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30.82</v>
      </c>
      <c r="BM78" s="8">
        <f t="shared" si="54"/>
        <v>25.36</v>
      </c>
      <c r="BN78" s="8">
        <f t="shared" si="55"/>
        <v>32</v>
      </c>
      <c r="BO78" s="8">
        <f t="shared" si="56"/>
        <v>0</v>
      </c>
      <c r="BP78" s="182">
        <f t="shared" si="57"/>
        <v>-1.1799999999999997</v>
      </c>
      <c r="BQ78" s="182">
        <f t="shared" si="58"/>
        <v>25.36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360</v>
      </c>
      <c r="G79" s="16">
        <f>'[3]20'!G81</f>
        <v>460</v>
      </c>
      <c r="H79" s="17">
        <f t="shared" si="59"/>
        <v>1140</v>
      </c>
      <c r="I79" s="15">
        <f>'[3]20'!J81</f>
        <v>280.04000000000002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280.04000000000002</v>
      </c>
      <c r="P79" s="18">
        <f>frq!C79</f>
        <v>1</v>
      </c>
      <c r="Q79" s="15">
        <f t="shared" si="33"/>
        <v>280.04000000000002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280.04000000000002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248.04000000000002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248.04000000000002</v>
      </c>
      <c r="AT79" s="8">
        <v>30.82</v>
      </c>
      <c r="AU79" s="8">
        <v>25.36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30.82</v>
      </c>
      <c r="BM79" s="8">
        <f t="shared" si="54"/>
        <v>25.36</v>
      </c>
      <c r="BN79" s="8">
        <f t="shared" si="55"/>
        <v>32</v>
      </c>
      <c r="BO79" s="8">
        <f t="shared" si="56"/>
        <v>0</v>
      </c>
      <c r="BP79" s="182">
        <f t="shared" si="57"/>
        <v>-1.1799999999999997</v>
      </c>
      <c r="BQ79" s="182">
        <f t="shared" si="58"/>
        <v>25.36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360</v>
      </c>
      <c r="G80" s="16">
        <f>'[3]20'!G82</f>
        <v>460</v>
      </c>
      <c r="H80" s="17">
        <f t="shared" si="59"/>
        <v>1140</v>
      </c>
      <c r="I80" s="15">
        <f>'[3]20'!J82</f>
        <v>280.04000000000002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280.04000000000002</v>
      </c>
      <c r="P80" s="18">
        <f>frq!C80</f>
        <v>1</v>
      </c>
      <c r="Q80" s="15">
        <f t="shared" si="33"/>
        <v>280.04000000000002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280.04000000000002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248.04000000000002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248.04000000000002</v>
      </c>
      <c r="AT80" s="8">
        <v>30.82</v>
      </c>
      <c r="AU80" s="8">
        <v>25.36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30.82</v>
      </c>
      <c r="BM80" s="8">
        <f t="shared" si="54"/>
        <v>25.36</v>
      </c>
      <c r="BN80" s="8">
        <f t="shared" si="55"/>
        <v>32</v>
      </c>
      <c r="BO80" s="8">
        <f t="shared" si="56"/>
        <v>0</v>
      </c>
      <c r="BP80" s="182">
        <f t="shared" si="57"/>
        <v>-1.1799999999999997</v>
      </c>
      <c r="BQ80" s="182">
        <f t="shared" si="58"/>
        <v>25.36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360</v>
      </c>
      <c r="G81" s="16">
        <f>'[3]20'!G83</f>
        <v>460</v>
      </c>
      <c r="H81" s="17">
        <f t="shared" si="59"/>
        <v>1140</v>
      </c>
      <c r="I81" s="15">
        <f>'[3]20'!J83</f>
        <v>280.04000000000002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280.04000000000002</v>
      </c>
      <c r="P81" s="18">
        <f>frq!C81</f>
        <v>1</v>
      </c>
      <c r="Q81" s="15">
        <f t="shared" si="33"/>
        <v>280.04000000000002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280.04000000000002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248.04000000000002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248.04000000000002</v>
      </c>
      <c r="AT81" s="8">
        <v>30.82</v>
      </c>
      <c r="AU81" s="8">
        <v>25.36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30.82</v>
      </c>
      <c r="BM81" s="8">
        <f t="shared" si="54"/>
        <v>25.36</v>
      </c>
      <c r="BN81" s="8">
        <f t="shared" si="55"/>
        <v>32</v>
      </c>
      <c r="BO81" s="8">
        <f t="shared" si="56"/>
        <v>0</v>
      </c>
      <c r="BP81" s="182">
        <f t="shared" si="57"/>
        <v>-1.1799999999999997</v>
      </c>
      <c r="BQ81" s="182">
        <f t="shared" si="58"/>
        <v>25.36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360</v>
      </c>
      <c r="G82" s="16">
        <f>'[3]20'!G84</f>
        <v>460</v>
      </c>
      <c r="H82" s="17">
        <f t="shared" si="59"/>
        <v>1140</v>
      </c>
      <c r="I82" s="15">
        <f>'[3]20'!J84</f>
        <v>280.04000000000002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280.04000000000002</v>
      </c>
      <c r="P82" s="18">
        <f>frq!C82</f>
        <v>1</v>
      </c>
      <c r="Q82" s="15">
        <f t="shared" si="33"/>
        <v>280.04000000000002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280.04000000000002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248.04000000000002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248.04000000000002</v>
      </c>
      <c r="AT82" s="8">
        <v>30.82</v>
      </c>
      <c r="AU82" s="8">
        <v>25.36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30.82</v>
      </c>
      <c r="BM82" s="8">
        <f t="shared" si="54"/>
        <v>25.36</v>
      </c>
      <c r="BN82" s="8">
        <f t="shared" si="55"/>
        <v>32</v>
      </c>
      <c r="BO82" s="8">
        <f t="shared" si="56"/>
        <v>0</v>
      </c>
      <c r="BP82" s="182">
        <f t="shared" si="57"/>
        <v>-1.1799999999999997</v>
      </c>
      <c r="BQ82" s="182">
        <f t="shared" si="58"/>
        <v>25.36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360</v>
      </c>
      <c r="G83" s="16">
        <f>'[3]20'!G85</f>
        <v>460</v>
      </c>
      <c r="H83" s="17">
        <f t="shared" si="59"/>
        <v>1140</v>
      </c>
      <c r="I83" s="15">
        <f>'[3]20'!J85</f>
        <v>270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14.58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14.58</v>
      </c>
      <c r="AL83" s="8">
        <f t="shared" si="35"/>
        <v>223.42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223.42</v>
      </c>
      <c r="AT83" s="8">
        <v>30.82</v>
      </c>
      <c r="AU83" s="8">
        <v>25.36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14.58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14.58</v>
      </c>
      <c r="BL83" s="8">
        <f t="shared" si="53"/>
        <v>30.82</v>
      </c>
      <c r="BM83" s="8">
        <f t="shared" si="54"/>
        <v>25.36</v>
      </c>
      <c r="BN83" s="8">
        <f t="shared" si="55"/>
        <v>32</v>
      </c>
      <c r="BO83" s="8">
        <f t="shared" si="56"/>
        <v>14.58</v>
      </c>
      <c r="BP83" s="182">
        <f t="shared" si="57"/>
        <v>-1.1799999999999997</v>
      </c>
      <c r="BQ83" s="182">
        <f t="shared" si="58"/>
        <v>10.78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360</v>
      </c>
      <c r="G84" s="16">
        <f>'[3]20'!G86</f>
        <v>460</v>
      </c>
      <c r="H84" s="17">
        <f t="shared" si="59"/>
        <v>1140</v>
      </c>
      <c r="I84" s="15">
        <f>'[3]20'!J86</f>
        <v>270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14.58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14.58</v>
      </c>
      <c r="AL84" s="8">
        <f t="shared" si="35"/>
        <v>223.42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223.42</v>
      </c>
      <c r="AT84" s="8">
        <v>30.82</v>
      </c>
      <c r="AU84" s="8">
        <v>25.36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14.58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14.58</v>
      </c>
      <c r="BL84" s="8">
        <f t="shared" si="53"/>
        <v>30.82</v>
      </c>
      <c r="BM84" s="8">
        <f t="shared" si="54"/>
        <v>25.36</v>
      </c>
      <c r="BN84" s="8">
        <f t="shared" si="55"/>
        <v>32</v>
      </c>
      <c r="BO84" s="8">
        <f t="shared" si="56"/>
        <v>14.58</v>
      </c>
      <c r="BP84" s="182">
        <f t="shared" si="57"/>
        <v>-1.1799999999999997</v>
      </c>
      <c r="BQ84" s="182">
        <f t="shared" si="58"/>
        <v>10.78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360</v>
      </c>
      <c r="G85" s="16">
        <f>'[3]20'!G87</f>
        <v>460</v>
      </c>
      <c r="H85" s="17">
        <f t="shared" si="59"/>
        <v>1140</v>
      </c>
      <c r="I85" s="15">
        <f>'[3]20'!J87</f>
        <v>270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14.58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14.58</v>
      </c>
      <c r="AL85" s="8">
        <f t="shared" si="35"/>
        <v>223.42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223.42</v>
      </c>
      <c r="AT85" s="8">
        <v>30.82</v>
      </c>
      <c r="AU85" s="8">
        <v>25.36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14.58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14.58</v>
      </c>
      <c r="BL85" s="8">
        <f t="shared" si="53"/>
        <v>30.82</v>
      </c>
      <c r="BM85" s="8">
        <f t="shared" si="54"/>
        <v>25.36</v>
      </c>
      <c r="BN85" s="8">
        <f t="shared" si="55"/>
        <v>32</v>
      </c>
      <c r="BO85" s="8">
        <f t="shared" si="56"/>
        <v>14.58</v>
      </c>
      <c r="BP85" s="182">
        <f t="shared" si="57"/>
        <v>-1.1799999999999997</v>
      </c>
      <c r="BQ85" s="182">
        <f t="shared" si="58"/>
        <v>10.78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360</v>
      </c>
      <c r="G86" s="16">
        <f>'[3]20'!G88</f>
        <v>460</v>
      </c>
      <c r="H86" s="17">
        <f t="shared" si="59"/>
        <v>1140</v>
      </c>
      <c r="I86" s="15">
        <f>'[3]20'!J88</f>
        <v>270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14.58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14.58</v>
      </c>
      <c r="AL86" s="8">
        <f t="shared" si="35"/>
        <v>223.42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223.42</v>
      </c>
      <c r="AT86" s="8">
        <v>30.82</v>
      </c>
      <c r="AU86" s="8">
        <v>25.36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14.58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14.58</v>
      </c>
      <c r="BL86" s="8">
        <f t="shared" si="53"/>
        <v>30.82</v>
      </c>
      <c r="BM86" s="8">
        <f t="shared" si="54"/>
        <v>25.36</v>
      </c>
      <c r="BN86" s="8">
        <f t="shared" si="55"/>
        <v>32</v>
      </c>
      <c r="BO86" s="8">
        <f t="shared" si="56"/>
        <v>14.58</v>
      </c>
      <c r="BP86" s="182">
        <f t="shared" si="57"/>
        <v>-1.1799999999999997</v>
      </c>
      <c r="BQ86" s="182">
        <f t="shared" si="58"/>
        <v>10.78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360</v>
      </c>
      <c r="G87" s="16">
        <f>'[3]20'!G89</f>
        <v>460</v>
      </c>
      <c r="H87" s="17">
        <f t="shared" si="59"/>
        <v>1140</v>
      </c>
      <c r="I87" s="15">
        <f>'[3]20'!J89</f>
        <v>270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26.33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26.33</v>
      </c>
      <c r="AL87" s="8">
        <f t="shared" si="35"/>
        <v>211.67000000000002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211.67000000000002</v>
      </c>
      <c r="AT87" s="8">
        <v>30.82</v>
      </c>
      <c r="AU87" s="8">
        <v>25.36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26.33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26.33</v>
      </c>
      <c r="BL87" s="8">
        <f t="shared" si="53"/>
        <v>30.82</v>
      </c>
      <c r="BM87" s="8">
        <f t="shared" si="54"/>
        <v>25.36</v>
      </c>
      <c r="BN87" s="8">
        <f t="shared" si="55"/>
        <v>32</v>
      </c>
      <c r="BO87" s="8">
        <f t="shared" si="56"/>
        <v>26.33</v>
      </c>
      <c r="BP87" s="182">
        <f t="shared" si="57"/>
        <v>-1.1799999999999997</v>
      </c>
      <c r="BQ87" s="182">
        <f t="shared" si="58"/>
        <v>-0.96999999999999886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360</v>
      </c>
      <c r="G88" s="16">
        <f>'[3]20'!G90</f>
        <v>460</v>
      </c>
      <c r="H88" s="17">
        <f t="shared" si="59"/>
        <v>1140</v>
      </c>
      <c r="I88" s="15">
        <f>'[3]20'!J90</f>
        <v>270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26.33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26.33</v>
      </c>
      <c r="AL88" s="8">
        <f t="shared" si="35"/>
        <v>211.67000000000002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211.67000000000002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26.33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26.33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26.33</v>
      </c>
      <c r="BP88" s="182">
        <f t="shared" si="57"/>
        <v>-32</v>
      </c>
      <c r="BQ88" s="182">
        <f t="shared" si="58"/>
        <v>-26.33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360</v>
      </c>
      <c r="G89" s="16">
        <f>'[3]20'!G91</f>
        <v>460</v>
      </c>
      <c r="H89" s="17">
        <f t="shared" si="59"/>
        <v>1140</v>
      </c>
      <c r="I89" s="15">
        <f>'[3]20'!J91</f>
        <v>270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26.33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26.33</v>
      </c>
      <c r="AL89" s="8">
        <f t="shared" si="35"/>
        <v>211.67000000000002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211.67000000000002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26.33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26.33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26.33</v>
      </c>
      <c r="BP89" s="182">
        <f t="shared" si="57"/>
        <v>-32</v>
      </c>
      <c r="BQ89" s="182">
        <f t="shared" si="58"/>
        <v>-26.33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360</v>
      </c>
      <c r="G90" s="16">
        <f>'[3]20'!G92</f>
        <v>460</v>
      </c>
      <c r="H90" s="17">
        <f t="shared" si="59"/>
        <v>1140</v>
      </c>
      <c r="I90" s="15">
        <f>'[3]20'!J92</f>
        <v>270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26.33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26.33</v>
      </c>
      <c r="AL90" s="8">
        <f t="shared" si="35"/>
        <v>211.67000000000002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211.67000000000002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26.33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26.33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26.33</v>
      </c>
      <c r="BP90" s="182">
        <f t="shared" si="57"/>
        <v>-32</v>
      </c>
      <c r="BQ90" s="182">
        <f t="shared" si="58"/>
        <v>-26.33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360</v>
      </c>
      <c r="G91" s="16">
        <f>'[3]20'!G93</f>
        <v>460</v>
      </c>
      <c r="H91" s="17">
        <f t="shared" si="59"/>
        <v>1140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26.33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26.33</v>
      </c>
      <c r="AL91" s="8">
        <f t="shared" si="35"/>
        <v>211.67000000000002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211.67000000000002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26.33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26.33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26.33</v>
      </c>
      <c r="BP91" s="182">
        <f t="shared" si="57"/>
        <v>-32</v>
      </c>
      <c r="BQ91" s="182">
        <f t="shared" si="58"/>
        <v>-26.33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360</v>
      </c>
      <c r="G92" s="16">
        <f>'[3]20'!G94</f>
        <v>460</v>
      </c>
      <c r="H92" s="17">
        <f t="shared" si="59"/>
        <v>1140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26.33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26.33</v>
      </c>
      <c r="AL92" s="8">
        <f t="shared" si="35"/>
        <v>211.67000000000002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211.67000000000002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26.33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26.33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26.33</v>
      </c>
      <c r="BP92" s="182">
        <f t="shared" si="57"/>
        <v>-32</v>
      </c>
      <c r="BQ92" s="182">
        <f t="shared" si="58"/>
        <v>-26.33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360</v>
      </c>
      <c r="G93" s="16">
        <f>'[3]20'!G95</f>
        <v>460</v>
      </c>
      <c r="H93" s="17">
        <f t="shared" si="59"/>
        <v>1140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26.33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26.33</v>
      </c>
      <c r="AL93" s="8">
        <f t="shared" si="35"/>
        <v>211.67000000000002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211.67000000000002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26.33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26.33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26.33</v>
      </c>
      <c r="BP93" s="182">
        <f t="shared" si="57"/>
        <v>-32</v>
      </c>
      <c r="BQ93" s="182">
        <f t="shared" si="58"/>
        <v>-26.33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360</v>
      </c>
      <c r="G94" s="16">
        <f>'[3]20'!G96</f>
        <v>460</v>
      </c>
      <c r="H94" s="17">
        <f t="shared" si="59"/>
        <v>1140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26.33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26.33</v>
      </c>
      <c r="AL94" s="8">
        <f t="shared" si="35"/>
        <v>211.67000000000002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211.67000000000002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26.33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26.33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26.33</v>
      </c>
      <c r="BP94" s="182">
        <f t="shared" si="57"/>
        <v>-32</v>
      </c>
      <c r="BQ94" s="182">
        <f t="shared" si="58"/>
        <v>-26.33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360</v>
      </c>
      <c r="G95" s="16">
        <f>'[3]20'!G97</f>
        <v>460</v>
      </c>
      <c r="H95" s="17">
        <f t="shared" si="59"/>
        <v>1140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26.33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26.33</v>
      </c>
      <c r="AL95" s="8">
        <f t="shared" si="35"/>
        <v>211.67000000000002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211.67000000000002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26.33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26.33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26.33</v>
      </c>
      <c r="BP95" s="182">
        <f t="shared" si="57"/>
        <v>-32</v>
      </c>
      <c r="BQ95" s="182">
        <f t="shared" si="58"/>
        <v>-26.33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360</v>
      </c>
      <c r="G96" s="16">
        <f>'[3]20'!G98</f>
        <v>460</v>
      </c>
      <c r="H96" s="17">
        <f t="shared" si="59"/>
        <v>1140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26.33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26.33</v>
      </c>
      <c r="AL96" s="8">
        <f t="shared" si="35"/>
        <v>211.67000000000002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211.67000000000002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26.33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26.33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26.33</v>
      </c>
      <c r="BP96" s="182">
        <f t="shared" si="57"/>
        <v>-32</v>
      </c>
      <c r="BQ96" s="182">
        <f t="shared" si="58"/>
        <v>-26.33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360</v>
      </c>
      <c r="G97" s="16">
        <f>'[3]20'!G99</f>
        <v>460</v>
      </c>
      <c r="H97" s="17">
        <f t="shared" si="59"/>
        <v>1140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26.33</v>
      </c>
      <c r="AL97" s="8">
        <f t="shared" si="35"/>
        <v>211.67000000000002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211.67000000000002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26.33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26.33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26.33</v>
      </c>
      <c r="BP97" s="182">
        <f t="shared" si="57"/>
        <v>-32</v>
      </c>
      <c r="BQ97" s="182">
        <f t="shared" si="58"/>
        <v>-26.33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360</v>
      </c>
      <c r="G98" s="16">
        <f>'[3]20'!G100</f>
        <v>460</v>
      </c>
      <c r="H98" s="17">
        <f t="shared" si="59"/>
        <v>1140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26.33</v>
      </c>
      <c r="AL98" s="8">
        <f t="shared" si="35"/>
        <v>211.67000000000002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211.67000000000002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26.33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26.33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26.33</v>
      </c>
      <c r="BP98" s="182">
        <f t="shared" si="57"/>
        <v>-32</v>
      </c>
      <c r="BQ98" s="182">
        <f t="shared" si="58"/>
        <v>-26.33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6.4941550000000037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6.4941550000000037</v>
      </c>
      <c r="P99" s="15">
        <f t="shared" si="62"/>
        <v>2.4E-2</v>
      </c>
      <c r="Q99" s="15">
        <f t="shared" si="62"/>
        <v>6.4941550000000037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6.4941550000000037</v>
      </c>
      <c r="X99" s="15">
        <f t="shared" si="62"/>
        <v>0.73350000000000004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0.73350000000000004</v>
      </c>
      <c r="AE99" s="15">
        <f t="shared" si="62"/>
        <v>0.43049749999999964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0.43049749999999964</v>
      </c>
      <c r="AL99" s="15">
        <f t="shared" si="62"/>
        <v>5.3301574999999985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5.3301574999999985</v>
      </c>
      <c r="AS99" s="15">
        <f t="shared" si="62"/>
        <v>0</v>
      </c>
      <c r="AT99" s="15">
        <f t="shared" si="62"/>
        <v>0.63630250000000033</v>
      </c>
      <c r="AU99" s="15">
        <f t="shared" si="62"/>
        <v>0.31950749999999983</v>
      </c>
      <c r="AV99" s="15">
        <f t="shared" si="62"/>
        <v>0</v>
      </c>
      <c r="AW99" s="15">
        <f t="shared" si="62"/>
        <v>0.73350000000000004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0.73350000000000004</v>
      </c>
      <c r="BD99" s="15">
        <f t="shared" si="62"/>
        <v>0.43049749999999964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0.43049749999999964</v>
      </c>
      <c r="BK99" s="15"/>
      <c r="BL99" s="15">
        <f t="shared" si="63"/>
        <v>0.63630250000000033</v>
      </c>
      <c r="BM99" s="15">
        <f t="shared" si="63"/>
        <v>0.31950749999999983</v>
      </c>
      <c r="BN99" s="15">
        <f t="shared" si="63"/>
        <v>0.73350000000000004</v>
      </c>
      <c r="BO99" s="15">
        <f t="shared" si="63"/>
        <v>0.43049749999999964</v>
      </c>
      <c r="BP99" s="15">
        <f t="shared" si="63"/>
        <v>-9.7197499999999992E-2</v>
      </c>
      <c r="BQ99" s="15">
        <f t="shared" si="63"/>
        <v>-0.11098999999999989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44977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44977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326</v>
      </c>
      <c r="C3">
        <f>PPCL!C3</f>
        <v>0</v>
      </c>
      <c r="D3">
        <f>PPCL!M3</f>
        <v>150</v>
      </c>
      <c r="E3">
        <f>PPCL!N3</f>
        <v>0</v>
      </c>
      <c r="F3">
        <f>B3+C3</f>
        <v>326</v>
      </c>
      <c r="G3">
        <f>D3+E3</f>
        <v>150</v>
      </c>
      <c r="H3" s="154"/>
      <c r="I3">
        <f>BRPL_EOD!AG3+BRPL_EOD!AH3</f>
        <v>42</v>
      </c>
      <c r="J3">
        <f>BYPL_EOD!AG3+BYPL_EOD!AH3</f>
        <v>29</v>
      </c>
      <c r="K3">
        <f>MES_EOD!AG3+MES_EOD!AH3</f>
        <v>8.6</v>
      </c>
      <c r="L3">
        <f>NDMC_EOD!AG3+NDMC_EOD!AH3</f>
        <v>43.02</v>
      </c>
      <c r="M3">
        <f>TPDDL_EOD!AG3+TPDDL_EOD!AH3</f>
        <v>27.37</v>
      </c>
      <c r="N3">
        <f t="shared" ref="N3:N66" si="0">SUM(I3:M3)</f>
        <v>149.99</v>
      </c>
      <c r="O3" s="154">
        <f t="shared" ref="O3:O66" si="1">G3-N3</f>
        <v>9.9999999999909051E-3</v>
      </c>
      <c r="P3">
        <v>42.00280018667911</v>
      </c>
      <c r="Q3">
        <v>29.001933462230813</v>
      </c>
      <c r="R3">
        <v>8.6005733715581023</v>
      </c>
      <c r="S3">
        <v>43.022868191212751</v>
      </c>
      <c r="T3">
        <v>27.37182478831922</v>
      </c>
      <c r="U3" s="156">
        <f t="shared" ref="U3:U66" si="2">SUM(P3:T3)</f>
        <v>150</v>
      </c>
      <c r="V3" s="154">
        <f t="shared" ref="V3:V66" si="3">G3-U3</f>
        <v>0</v>
      </c>
    </row>
    <row r="4" spans="1:22">
      <c r="A4" t="s">
        <v>46</v>
      </c>
      <c r="B4">
        <f>PPCL!B4</f>
        <v>326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326</v>
      </c>
      <c r="G4">
        <f t="shared" ref="G4:G67" si="5">D4+E4</f>
        <v>150</v>
      </c>
      <c r="H4" s="154"/>
      <c r="I4">
        <f>BRPL_EOD!AG4+BRPL_EOD!AH4</f>
        <v>42</v>
      </c>
      <c r="J4">
        <f>BYPL_EOD!AG4+BYPL_EOD!AH4</f>
        <v>29</v>
      </c>
      <c r="K4">
        <f>MES_EOD!AG4+MES_EOD!AH4</f>
        <v>8.6</v>
      </c>
      <c r="L4">
        <f>NDMC_EOD!AG4+NDMC_EOD!AH4</f>
        <v>43.02</v>
      </c>
      <c r="M4">
        <f>TPDDL_EOD!AG4+TPDDL_EOD!AH4</f>
        <v>27.37</v>
      </c>
      <c r="N4">
        <f t="shared" si="0"/>
        <v>149.99</v>
      </c>
      <c r="O4" s="154">
        <f t="shared" si="1"/>
        <v>9.9999999999909051E-3</v>
      </c>
      <c r="P4">
        <v>42.00280018667911</v>
      </c>
      <c r="Q4">
        <v>29.001933462230813</v>
      </c>
      <c r="R4">
        <v>8.6005733715581023</v>
      </c>
      <c r="S4">
        <v>43.022868191212751</v>
      </c>
      <c r="T4">
        <v>27.37182478831922</v>
      </c>
      <c r="U4" s="156">
        <f t="shared" si="2"/>
        <v>150</v>
      </c>
      <c r="V4" s="154">
        <f t="shared" si="3"/>
        <v>0</v>
      </c>
    </row>
    <row r="5" spans="1:22">
      <c r="A5" t="s">
        <v>47</v>
      </c>
      <c r="B5">
        <f>PPCL!B5</f>
        <v>326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326</v>
      </c>
      <c r="G5">
        <f t="shared" si="5"/>
        <v>150</v>
      </c>
      <c r="H5" s="154"/>
      <c r="I5">
        <f>BRPL_EOD!AG5+BRPL_EOD!AH5</f>
        <v>42</v>
      </c>
      <c r="J5">
        <f>BYPL_EOD!AG5+BYPL_EOD!AH5</f>
        <v>29</v>
      </c>
      <c r="K5">
        <f>MES_EOD!AG5+MES_EOD!AH5</f>
        <v>8.6</v>
      </c>
      <c r="L5">
        <f>NDMC_EOD!AG5+NDMC_EOD!AH5</f>
        <v>43.02</v>
      </c>
      <c r="M5">
        <f>TPDDL_EOD!AG5+TPDDL_EOD!AH5</f>
        <v>27.37</v>
      </c>
      <c r="N5">
        <f t="shared" si="0"/>
        <v>149.99</v>
      </c>
      <c r="O5" s="154">
        <f t="shared" si="1"/>
        <v>9.9999999999909051E-3</v>
      </c>
      <c r="P5">
        <v>42.00280018667911</v>
      </c>
      <c r="Q5">
        <v>29.001933462230813</v>
      </c>
      <c r="R5">
        <v>8.6005733715581023</v>
      </c>
      <c r="S5">
        <v>43.022868191212751</v>
      </c>
      <c r="T5">
        <v>27.37182478831922</v>
      </c>
      <c r="U5" s="156">
        <f t="shared" si="2"/>
        <v>150</v>
      </c>
      <c r="V5" s="154">
        <f t="shared" si="3"/>
        <v>0</v>
      </c>
    </row>
    <row r="6" spans="1:22">
      <c r="A6" t="s">
        <v>48</v>
      </c>
      <c r="B6">
        <f>PPCL!B6</f>
        <v>326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326</v>
      </c>
      <c r="G6">
        <f t="shared" si="5"/>
        <v>150</v>
      </c>
      <c r="H6" s="154"/>
      <c r="I6">
        <f>BRPL_EOD!AG6+BRPL_EOD!AH6</f>
        <v>42</v>
      </c>
      <c r="J6">
        <f>BYPL_EOD!AG6+BYPL_EOD!AH6</f>
        <v>29</v>
      </c>
      <c r="K6">
        <f>MES_EOD!AG6+MES_EOD!AH6</f>
        <v>8.6</v>
      </c>
      <c r="L6">
        <f>NDMC_EOD!AG6+NDMC_EOD!AH6</f>
        <v>43.02</v>
      </c>
      <c r="M6">
        <f>TPDDL_EOD!AG6+TPDDL_EOD!AH6</f>
        <v>27.37</v>
      </c>
      <c r="N6">
        <f t="shared" si="0"/>
        <v>149.99</v>
      </c>
      <c r="O6" s="154">
        <f t="shared" si="1"/>
        <v>9.9999999999909051E-3</v>
      </c>
      <c r="P6">
        <v>42.00280018667911</v>
      </c>
      <c r="Q6">
        <v>29.001933462230813</v>
      </c>
      <c r="R6">
        <v>8.6005733715581023</v>
      </c>
      <c r="S6">
        <v>43.022868191212751</v>
      </c>
      <c r="T6">
        <v>27.37182478831922</v>
      </c>
      <c r="U6" s="156">
        <f t="shared" si="2"/>
        <v>150</v>
      </c>
      <c r="V6" s="154">
        <f t="shared" si="3"/>
        <v>0</v>
      </c>
    </row>
    <row r="7" spans="1:22">
      <c r="A7" t="s">
        <v>49</v>
      </c>
      <c r="B7">
        <f>PPCL!B7</f>
        <v>326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326</v>
      </c>
      <c r="G7">
        <f t="shared" si="5"/>
        <v>150</v>
      </c>
      <c r="H7" s="154"/>
      <c r="I7">
        <f>BRPL_EOD!AG7+BRPL_EOD!AH7</f>
        <v>42</v>
      </c>
      <c r="J7">
        <f>BYPL_EOD!AG7+BYPL_EOD!AH7</f>
        <v>29</v>
      </c>
      <c r="K7">
        <f>MES_EOD!AG7+MES_EOD!AH7</f>
        <v>8.6</v>
      </c>
      <c r="L7">
        <f>NDMC_EOD!AG7+NDMC_EOD!AH7</f>
        <v>43.02</v>
      </c>
      <c r="M7">
        <f>TPDDL_EOD!AG7+TPDDL_EOD!AH7</f>
        <v>27.37</v>
      </c>
      <c r="N7">
        <f t="shared" si="0"/>
        <v>149.99</v>
      </c>
      <c r="O7" s="154">
        <f t="shared" si="1"/>
        <v>9.9999999999909051E-3</v>
      </c>
      <c r="P7">
        <v>42.00280018667911</v>
      </c>
      <c r="Q7">
        <v>29.001933462230813</v>
      </c>
      <c r="R7">
        <v>8.6005733715581023</v>
      </c>
      <c r="S7">
        <v>43.022868191212751</v>
      </c>
      <c r="T7">
        <v>27.37182478831922</v>
      </c>
      <c r="U7" s="156">
        <f t="shared" si="2"/>
        <v>150</v>
      </c>
      <c r="V7" s="154">
        <f t="shared" si="3"/>
        <v>0</v>
      </c>
    </row>
    <row r="8" spans="1:22">
      <c r="A8" t="s">
        <v>50</v>
      </c>
      <c r="B8">
        <f>PPCL!B8</f>
        <v>326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326</v>
      </c>
      <c r="G8">
        <f t="shared" si="5"/>
        <v>150</v>
      </c>
      <c r="H8" s="154"/>
      <c r="I8">
        <f>BRPL_EOD!AG8+BRPL_EOD!AH8</f>
        <v>42</v>
      </c>
      <c r="J8">
        <f>BYPL_EOD!AG8+BYPL_EOD!AH8</f>
        <v>29</v>
      </c>
      <c r="K8">
        <f>MES_EOD!AG8+MES_EOD!AH8</f>
        <v>8.6</v>
      </c>
      <c r="L8">
        <f>NDMC_EOD!AG8+NDMC_EOD!AH8</f>
        <v>43.02</v>
      </c>
      <c r="M8">
        <f>TPDDL_EOD!AG8+TPDDL_EOD!AH8</f>
        <v>27.37</v>
      </c>
      <c r="N8">
        <f t="shared" si="0"/>
        <v>149.99</v>
      </c>
      <c r="O8" s="154">
        <f t="shared" si="1"/>
        <v>9.9999999999909051E-3</v>
      </c>
      <c r="P8">
        <v>42.00280018667911</v>
      </c>
      <c r="Q8">
        <v>29.001933462230813</v>
      </c>
      <c r="R8">
        <v>8.6005733715581023</v>
      </c>
      <c r="S8">
        <v>43.022868191212751</v>
      </c>
      <c r="T8">
        <v>27.37182478831922</v>
      </c>
      <c r="U8" s="156">
        <f t="shared" si="2"/>
        <v>150</v>
      </c>
      <c r="V8" s="154">
        <f t="shared" si="3"/>
        <v>0</v>
      </c>
    </row>
    <row r="9" spans="1:22">
      <c r="A9" t="s">
        <v>51</v>
      </c>
      <c r="B9">
        <f>PPCL!B9</f>
        <v>326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326</v>
      </c>
      <c r="G9">
        <f t="shared" si="5"/>
        <v>150</v>
      </c>
      <c r="H9" s="154"/>
      <c r="I9">
        <f>BRPL_EOD!AG9+BRPL_EOD!AH9</f>
        <v>42</v>
      </c>
      <c r="J9">
        <f>BYPL_EOD!AG9+BYPL_EOD!AH9</f>
        <v>29</v>
      </c>
      <c r="K9">
        <f>MES_EOD!AG9+MES_EOD!AH9</f>
        <v>8.6</v>
      </c>
      <c r="L9">
        <f>NDMC_EOD!AG9+NDMC_EOD!AH9</f>
        <v>43.02</v>
      </c>
      <c r="M9">
        <f>TPDDL_EOD!AG9+TPDDL_EOD!AH9</f>
        <v>27.37</v>
      </c>
      <c r="N9">
        <f t="shared" si="0"/>
        <v>149.99</v>
      </c>
      <c r="O9" s="154">
        <f t="shared" si="1"/>
        <v>9.9999999999909051E-3</v>
      </c>
      <c r="P9">
        <v>42.00280018667911</v>
      </c>
      <c r="Q9">
        <v>29.001933462230813</v>
      </c>
      <c r="R9">
        <v>8.6005733715581023</v>
      </c>
      <c r="S9">
        <v>43.022868191212751</v>
      </c>
      <c r="T9">
        <v>27.37182478831922</v>
      </c>
      <c r="U9" s="156">
        <f t="shared" si="2"/>
        <v>150</v>
      </c>
      <c r="V9" s="154">
        <f t="shared" si="3"/>
        <v>0</v>
      </c>
    </row>
    <row r="10" spans="1:22">
      <c r="A10" t="s">
        <v>52</v>
      </c>
      <c r="B10">
        <f>PPCL!B10</f>
        <v>326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326</v>
      </c>
      <c r="G10">
        <f t="shared" si="5"/>
        <v>150</v>
      </c>
      <c r="H10" s="154"/>
      <c r="I10">
        <f>BRPL_EOD!AG10+BRPL_EOD!AH10</f>
        <v>42</v>
      </c>
      <c r="J10">
        <f>BYPL_EOD!AG10+BYPL_EOD!AH10</f>
        <v>29</v>
      </c>
      <c r="K10">
        <f>MES_EOD!AG10+MES_EOD!AH10</f>
        <v>8.6</v>
      </c>
      <c r="L10">
        <f>NDMC_EOD!AG10+NDMC_EOD!AH10</f>
        <v>43.02</v>
      </c>
      <c r="M10">
        <f>TPDDL_EOD!AG10+TPDDL_EOD!AH10</f>
        <v>27.37</v>
      </c>
      <c r="N10">
        <f t="shared" si="0"/>
        <v>149.99</v>
      </c>
      <c r="O10" s="154">
        <f t="shared" si="1"/>
        <v>9.9999999999909051E-3</v>
      </c>
      <c r="P10">
        <v>42.00280018667911</v>
      </c>
      <c r="Q10">
        <v>29.001933462230813</v>
      </c>
      <c r="R10">
        <v>8.6005733715581023</v>
      </c>
      <c r="S10">
        <v>43.022868191212751</v>
      </c>
      <c r="T10">
        <v>27.37182478831922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PPCL!B11</f>
        <v>326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326</v>
      </c>
      <c r="G11">
        <f t="shared" si="5"/>
        <v>150</v>
      </c>
      <c r="H11" s="154"/>
      <c r="I11">
        <f>BRPL_EOD!AG11+BRPL_EOD!AH11</f>
        <v>42</v>
      </c>
      <c r="J11">
        <f>BYPL_EOD!AG11+BYPL_EOD!AH11</f>
        <v>29</v>
      </c>
      <c r="K11">
        <f>MES_EOD!AG11+MES_EOD!AH11</f>
        <v>8.6</v>
      </c>
      <c r="L11">
        <f>NDMC_EOD!AG11+NDMC_EOD!AH11</f>
        <v>43.02</v>
      </c>
      <c r="M11">
        <f>TPDDL_EOD!AG11+TPDDL_EOD!AH11</f>
        <v>27.37</v>
      </c>
      <c r="N11">
        <f t="shared" si="0"/>
        <v>149.99</v>
      </c>
      <c r="O11" s="154">
        <f t="shared" si="1"/>
        <v>9.9999999999909051E-3</v>
      </c>
      <c r="P11">
        <v>42.00280018667911</v>
      </c>
      <c r="Q11">
        <v>29.001933462230813</v>
      </c>
      <c r="R11">
        <v>8.6005733715581023</v>
      </c>
      <c r="S11">
        <v>43.022868191212751</v>
      </c>
      <c r="T11">
        <v>27.37182478831922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PPCL!B12</f>
        <v>326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326</v>
      </c>
      <c r="G12">
        <f t="shared" si="5"/>
        <v>150</v>
      </c>
      <c r="H12" s="154"/>
      <c r="I12">
        <f>BRPL_EOD!AG12+BRPL_EOD!AH12</f>
        <v>42</v>
      </c>
      <c r="J12">
        <f>BYPL_EOD!AG12+BYPL_EOD!AH12</f>
        <v>29</v>
      </c>
      <c r="K12">
        <f>MES_EOD!AG12+MES_EOD!AH12</f>
        <v>8.6</v>
      </c>
      <c r="L12">
        <f>NDMC_EOD!AG12+NDMC_EOD!AH12</f>
        <v>43.02</v>
      </c>
      <c r="M12">
        <f>TPDDL_EOD!AG12+TPDDL_EOD!AH12</f>
        <v>27.37</v>
      </c>
      <c r="N12">
        <f t="shared" si="0"/>
        <v>149.99</v>
      </c>
      <c r="O12" s="154">
        <f t="shared" si="1"/>
        <v>9.9999999999909051E-3</v>
      </c>
      <c r="P12">
        <v>42.00280018667911</v>
      </c>
      <c r="Q12">
        <v>29.001933462230813</v>
      </c>
      <c r="R12">
        <v>8.6005733715581023</v>
      </c>
      <c r="S12">
        <v>43.022868191212751</v>
      </c>
      <c r="T12">
        <v>27.37182478831922</v>
      </c>
      <c r="U12" s="156">
        <f t="shared" si="2"/>
        <v>150</v>
      </c>
      <c r="V12" s="154">
        <f t="shared" si="3"/>
        <v>0</v>
      </c>
    </row>
    <row r="13" spans="1:22">
      <c r="A13" t="s">
        <v>55</v>
      </c>
      <c r="B13">
        <f>PPCL!B13</f>
        <v>326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326</v>
      </c>
      <c r="G13">
        <f t="shared" si="5"/>
        <v>150</v>
      </c>
      <c r="H13" s="154"/>
      <c r="I13">
        <f>BRPL_EOD!AG13+BRPL_EOD!AH13</f>
        <v>42</v>
      </c>
      <c r="J13">
        <f>BYPL_EOD!AG13+BYPL_EOD!AH13</f>
        <v>29</v>
      </c>
      <c r="K13">
        <f>MES_EOD!AG13+MES_EOD!AH13</f>
        <v>8.6</v>
      </c>
      <c r="L13">
        <f>NDMC_EOD!AG13+NDMC_EOD!AH13</f>
        <v>43.02</v>
      </c>
      <c r="M13">
        <f>TPDDL_EOD!AG13+TPDDL_EOD!AH13</f>
        <v>27.37</v>
      </c>
      <c r="N13">
        <f t="shared" si="0"/>
        <v>149.99</v>
      </c>
      <c r="O13" s="154">
        <f t="shared" si="1"/>
        <v>9.9999999999909051E-3</v>
      </c>
      <c r="P13">
        <v>42.00280018667911</v>
      </c>
      <c r="Q13">
        <v>29.001933462230813</v>
      </c>
      <c r="R13">
        <v>8.6005733715581023</v>
      </c>
      <c r="S13">
        <v>43.022868191212751</v>
      </c>
      <c r="T13">
        <v>27.37182478831922</v>
      </c>
      <c r="U13" s="156">
        <f t="shared" si="2"/>
        <v>150</v>
      </c>
      <c r="V13" s="154">
        <f t="shared" si="3"/>
        <v>0</v>
      </c>
    </row>
    <row r="14" spans="1:22">
      <c r="A14" t="s">
        <v>56</v>
      </c>
      <c r="B14">
        <f>PPCL!B14</f>
        <v>326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326</v>
      </c>
      <c r="G14">
        <f t="shared" si="5"/>
        <v>150</v>
      </c>
      <c r="H14" s="154"/>
      <c r="I14">
        <f>BRPL_EOD!AG14+BRPL_EOD!AH14</f>
        <v>42</v>
      </c>
      <c r="J14">
        <f>BYPL_EOD!AG14+BYPL_EOD!AH14</f>
        <v>29</v>
      </c>
      <c r="K14">
        <f>MES_EOD!AG14+MES_EOD!AH14</f>
        <v>8.6</v>
      </c>
      <c r="L14">
        <f>NDMC_EOD!AG14+NDMC_EOD!AH14</f>
        <v>43.02</v>
      </c>
      <c r="M14">
        <f>TPDDL_EOD!AG14+TPDDL_EOD!AH14</f>
        <v>27.37</v>
      </c>
      <c r="N14">
        <f t="shared" si="0"/>
        <v>149.99</v>
      </c>
      <c r="O14" s="154">
        <f t="shared" si="1"/>
        <v>9.9999999999909051E-3</v>
      </c>
      <c r="P14">
        <v>42.00280018667911</v>
      </c>
      <c r="Q14">
        <v>29.001933462230813</v>
      </c>
      <c r="R14">
        <v>8.6005733715581023</v>
      </c>
      <c r="S14">
        <v>43.022868191212751</v>
      </c>
      <c r="T14">
        <v>27.37182478831922</v>
      </c>
      <c r="U14" s="156">
        <f t="shared" si="2"/>
        <v>150</v>
      </c>
      <c r="V14" s="154">
        <f t="shared" si="3"/>
        <v>0</v>
      </c>
    </row>
    <row r="15" spans="1:22">
      <c r="A15" t="s">
        <v>57</v>
      </c>
      <c r="B15">
        <f>PPCL!B15</f>
        <v>326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326</v>
      </c>
      <c r="G15">
        <f t="shared" si="5"/>
        <v>150</v>
      </c>
      <c r="H15" s="154"/>
      <c r="I15">
        <f>BRPL_EOD!AG15+BRPL_EOD!AH15</f>
        <v>42</v>
      </c>
      <c r="J15">
        <f>BYPL_EOD!AG15+BYPL_EOD!AH15</f>
        <v>29</v>
      </c>
      <c r="K15">
        <f>MES_EOD!AG15+MES_EOD!AH15</f>
        <v>8.6</v>
      </c>
      <c r="L15">
        <f>NDMC_EOD!AG15+NDMC_EOD!AH15</f>
        <v>43.02</v>
      </c>
      <c r="M15">
        <f>TPDDL_EOD!AG15+TPDDL_EOD!AH15</f>
        <v>27.37</v>
      </c>
      <c r="N15">
        <f t="shared" si="0"/>
        <v>149.99</v>
      </c>
      <c r="O15" s="154">
        <f t="shared" si="1"/>
        <v>9.9999999999909051E-3</v>
      </c>
      <c r="P15">
        <v>42.00280018667911</v>
      </c>
      <c r="Q15">
        <v>29.001933462230813</v>
      </c>
      <c r="R15">
        <v>8.6005733715581023</v>
      </c>
      <c r="S15">
        <v>43.022868191212751</v>
      </c>
      <c r="T15">
        <v>27.37182478831922</v>
      </c>
      <c r="U15" s="156">
        <f t="shared" si="2"/>
        <v>150</v>
      </c>
      <c r="V15" s="154">
        <f t="shared" si="3"/>
        <v>0</v>
      </c>
    </row>
    <row r="16" spans="1:22">
      <c r="A16" t="s">
        <v>58</v>
      </c>
      <c r="B16">
        <f>PPCL!B16</f>
        <v>326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326</v>
      </c>
      <c r="G16">
        <f t="shared" si="5"/>
        <v>150</v>
      </c>
      <c r="H16" s="154"/>
      <c r="I16">
        <f>BRPL_EOD!AG16+BRPL_EOD!AH16</f>
        <v>42</v>
      </c>
      <c r="J16">
        <f>BYPL_EOD!AG16+BYPL_EOD!AH16</f>
        <v>29</v>
      </c>
      <c r="K16">
        <f>MES_EOD!AG16+MES_EOD!AH16</f>
        <v>8.6</v>
      </c>
      <c r="L16">
        <f>NDMC_EOD!AG16+NDMC_EOD!AH16</f>
        <v>43.02</v>
      </c>
      <c r="M16">
        <f>TPDDL_EOD!AG16+TPDDL_EOD!AH16</f>
        <v>27.37</v>
      </c>
      <c r="N16">
        <f t="shared" si="0"/>
        <v>149.99</v>
      </c>
      <c r="O16" s="154">
        <f t="shared" si="1"/>
        <v>9.9999999999909051E-3</v>
      </c>
      <c r="P16">
        <v>42.00280018667911</v>
      </c>
      <c r="Q16">
        <v>29.001933462230813</v>
      </c>
      <c r="R16">
        <v>8.6005733715581023</v>
      </c>
      <c r="S16">
        <v>43.022868191212751</v>
      </c>
      <c r="T16">
        <v>27.37182478831922</v>
      </c>
      <c r="U16" s="156">
        <f t="shared" si="2"/>
        <v>150</v>
      </c>
      <c r="V16" s="154">
        <f t="shared" si="3"/>
        <v>0</v>
      </c>
    </row>
    <row r="17" spans="1:22">
      <c r="A17" t="s">
        <v>59</v>
      </c>
      <c r="B17">
        <f>PPCL!B17</f>
        <v>326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326</v>
      </c>
      <c r="G17">
        <f t="shared" si="5"/>
        <v>150</v>
      </c>
      <c r="H17" s="154"/>
      <c r="I17">
        <f>BRPL_EOD!AG17+BRPL_EOD!AH17</f>
        <v>42</v>
      </c>
      <c r="J17">
        <f>BYPL_EOD!AG17+BYPL_EOD!AH17</f>
        <v>29</v>
      </c>
      <c r="K17">
        <f>MES_EOD!AG17+MES_EOD!AH17</f>
        <v>8.6</v>
      </c>
      <c r="L17">
        <f>NDMC_EOD!AG17+NDMC_EOD!AH17</f>
        <v>43.02</v>
      </c>
      <c r="M17">
        <f>TPDDL_EOD!AG17+TPDDL_EOD!AH17</f>
        <v>27.37</v>
      </c>
      <c r="N17">
        <f t="shared" si="0"/>
        <v>149.99</v>
      </c>
      <c r="O17" s="154">
        <f t="shared" si="1"/>
        <v>9.9999999999909051E-3</v>
      </c>
      <c r="P17">
        <v>42.00280018667911</v>
      </c>
      <c r="Q17">
        <v>29.001933462230813</v>
      </c>
      <c r="R17">
        <v>8.6005733715581023</v>
      </c>
      <c r="S17">
        <v>43.022868191212751</v>
      </c>
      <c r="T17">
        <v>27.37182478831922</v>
      </c>
      <c r="U17" s="156">
        <f t="shared" si="2"/>
        <v>150</v>
      </c>
      <c r="V17" s="154">
        <f t="shared" si="3"/>
        <v>0</v>
      </c>
    </row>
    <row r="18" spans="1:22">
      <c r="A18" t="s">
        <v>60</v>
      </c>
      <c r="B18">
        <f>PPCL!B18</f>
        <v>326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326</v>
      </c>
      <c r="G18">
        <f t="shared" si="5"/>
        <v>150</v>
      </c>
      <c r="H18" s="154"/>
      <c r="I18">
        <f>BRPL_EOD!AG18+BRPL_EOD!AH18</f>
        <v>42</v>
      </c>
      <c r="J18">
        <f>BYPL_EOD!AG18+BYPL_EOD!AH18</f>
        <v>29</v>
      </c>
      <c r="K18">
        <f>MES_EOD!AG18+MES_EOD!AH18</f>
        <v>8.6</v>
      </c>
      <c r="L18">
        <f>NDMC_EOD!AG18+NDMC_EOD!AH18</f>
        <v>43.02</v>
      </c>
      <c r="M18">
        <f>TPDDL_EOD!AG18+TPDDL_EOD!AH18</f>
        <v>27.37</v>
      </c>
      <c r="N18">
        <f t="shared" si="0"/>
        <v>149.99</v>
      </c>
      <c r="O18" s="154">
        <f t="shared" si="1"/>
        <v>9.9999999999909051E-3</v>
      </c>
      <c r="P18">
        <v>42.00280018667911</v>
      </c>
      <c r="Q18">
        <v>29.001933462230813</v>
      </c>
      <c r="R18">
        <v>8.6005733715581023</v>
      </c>
      <c r="S18">
        <v>43.022868191212751</v>
      </c>
      <c r="T18">
        <v>27.37182478831922</v>
      </c>
      <c r="U18" s="156">
        <f t="shared" si="2"/>
        <v>150</v>
      </c>
      <c r="V18" s="154">
        <f t="shared" si="3"/>
        <v>0</v>
      </c>
    </row>
    <row r="19" spans="1:22">
      <c r="A19" t="s">
        <v>61</v>
      </c>
      <c r="B19">
        <f>PPCL!B19</f>
        <v>326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326</v>
      </c>
      <c r="G19">
        <f t="shared" si="5"/>
        <v>150</v>
      </c>
      <c r="H19" s="154"/>
      <c r="I19">
        <f>BRPL_EOD!AG19+BRPL_EOD!AH19</f>
        <v>42</v>
      </c>
      <c r="J19">
        <f>BYPL_EOD!AG19+BYPL_EOD!AH19</f>
        <v>29</v>
      </c>
      <c r="K19">
        <f>MES_EOD!AG19+MES_EOD!AH19</f>
        <v>8.6</v>
      </c>
      <c r="L19">
        <f>NDMC_EOD!AG19+NDMC_EOD!AH19</f>
        <v>43.02</v>
      </c>
      <c r="M19">
        <f>TPDDL_EOD!AG19+TPDDL_EOD!AH19</f>
        <v>27.37</v>
      </c>
      <c r="N19">
        <f t="shared" si="0"/>
        <v>149.99</v>
      </c>
      <c r="O19" s="154">
        <f t="shared" si="1"/>
        <v>9.9999999999909051E-3</v>
      </c>
      <c r="P19">
        <v>42.00280018667911</v>
      </c>
      <c r="Q19">
        <v>29.001933462230813</v>
      </c>
      <c r="R19">
        <v>8.6005733715581023</v>
      </c>
      <c r="S19">
        <v>43.022868191212751</v>
      </c>
      <c r="T19">
        <v>27.37182478831922</v>
      </c>
      <c r="U19" s="156">
        <f t="shared" si="2"/>
        <v>150</v>
      </c>
      <c r="V19" s="154">
        <f t="shared" si="3"/>
        <v>0</v>
      </c>
    </row>
    <row r="20" spans="1:22">
      <c r="A20" t="s">
        <v>62</v>
      </c>
      <c r="B20">
        <f>PPCL!B20</f>
        <v>326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326</v>
      </c>
      <c r="G20">
        <f t="shared" si="5"/>
        <v>150</v>
      </c>
      <c r="H20" s="154"/>
      <c r="I20">
        <f>BRPL_EOD!AG20+BRPL_EOD!AH20</f>
        <v>42</v>
      </c>
      <c r="J20">
        <f>BYPL_EOD!AG20+BYPL_EOD!AH20</f>
        <v>29</v>
      </c>
      <c r="K20">
        <f>MES_EOD!AG20+MES_EOD!AH20</f>
        <v>8.6</v>
      </c>
      <c r="L20">
        <f>NDMC_EOD!AG20+NDMC_EOD!AH20</f>
        <v>43.02</v>
      </c>
      <c r="M20">
        <f>TPDDL_EOD!AG20+TPDDL_EOD!AH20</f>
        <v>27.37</v>
      </c>
      <c r="N20">
        <f t="shared" si="0"/>
        <v>149.99</v>
      </c>
      <c r="O20" s="154">
        <f t="shared" si="1"/>
        <v>9.9999999999909051E-3</v>
      </c>
      <c r="P20">
        <v>42.00280018667911</v>
      </c>
      <c r="Q20">
        <v>29.001933462230813</v>
      </c>
      <c r="R20">
        <v>8.6005733715581023</v>
      </c>
      <c r="S20">
        <v>43.022868191212751</v>
      </c>
      <c r="T20">
        <v>27.37182478831922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PPCL!B21</f>
        <v>326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326</v>
      </c>
      <c r="G21">
        <f t="shared" si="5"/>
        <v>150</v>
      </c>
      <c r="H21" s="154"/>
      <c r="I21">
        <f>BRPL_EOD!AG21+BRPL_EOD!AH21</f>
        <v>42</v>
      </c>
      <c r="J21">
        <f>BYPL_EOD!AG21+BYPL_EOD!AH21</f>
        <v>29</v>
      </c>
      <c r="K21">
        <f>MES_EOD!AG21+MES_EOD!AH21</f>
        <v>8.6</v>
      </c>
      <c r="L21">
        <f>NDMC_EOD!AG21+NDMC_EOD!AH21</f>
        <v>43.02</v>
      </c>
      <c r="M21">
        <f>TPDDL_EOD!AG21+TPDDL_EOD!AH21</f>
        <v>27.37</v>
      </c>
      <c r="N21">
        <f t="shared" si="0"/>
        <v>149.99</v>
      </c>
      <c r="O21" s="154">
        <f t="shared" si="1"/>
        <v>9.9999999999909051E-3</v>
      </c>
      <c r="P21">
        <v>42.00280018667911</v>
      </c>
      <c r="Q21">
        <v>29.001933462230813</v>
      </c>
      <c r="R21">
        <v>8.6005733715581023</v>
      </c>
      <c r="S21">
        <v>43.022868191212751</v>
      </c>
      <c r="T21">
        <v>27.37182478831922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PPCL!B22</f>
        <v>326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326</v>
      </c>
      <c r="G22">
        <f t="shared" si="5"/>
        <v>150</v>
      </c>
      <c r="H22" s="154"/>
      <c r="I22">
        <f>BRPL_EOD!AG22+BRPL_EOD!AH22</f>
        <v>42</v>
      </c>
      <c r="J22">
        <f>BYPL_EOD!AG22+BYPL_EOD!AH22</f>
        <v>29</v>
      </c>
      <c r="K22">
        <f>MES_EOD!AG22+MES_EOD!AH22</f>
        <v>8.6</v>
      </c>
      <c r="L22">
        <f>NDMC_EOD!AG22+NDMC_EOD!AH22</f>
        <v>43.02</v>
      </c>
      <c r="M22">
        <f>TPDDL_EOD!AG22+TPDDL_EOD!AH22</f>
        <v>27.37</v>
      </c>
      <c r="N22">
        <f t="shared" si="0"/>
        <v>149.99</v>
      </c>
      <c r="O22" s="154">
        <f t="shared" si="1"/>
        <v>9.9999999999909051E-3</v>
      </c>
      <c r="P22">
        <v>42.00280018667911</v>
      </c>
      <c r="Q22">
        <v>29.001933462230813</v>
      </c>
      <c r="R22">
        <v>8.6005733715581023</v>
      </c>
      <c r="S22">
        <v>43.022868191212751</v>
      </c>
      <c r="T22">
        <v>27.37182478831922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PPCL!B23</f>
        <v>326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326</v>
      </c>
      <c r="G23">
        <f t="shared" si="5"/>
        <v>150</v>
      </c>
      <c r="H23" s="154"/>
      <c r="I23">
        <f>BRPL_EOD!AG23+BRPL_EOD!AH23</f>
        <v>42</v>
      </c>
      <c r="J23">
        <f>BYPL_EOD!AG23+BYPL_EOD!AH23</f>
        <v>29</v>
      </c>
      <c r="K23">
        <f>MES_EOD!AG23+MES_EOD!AH23</f>
        <v>8.6</v>
      </c>
      <c r="L23">
        <f>NDMC_EOD!AG23+NDMC_EOD!AH23</f>
        <v>43.02</v>
      </c>
      <c r="M23">
        <f>TPDDL_EOD!AG23+TPDDL_EOD!AH23</f>
        <v>27.37</v>
      </c>
      <c r="N23">
        <f t="shared" si="0"/>
        <v>149.99</v>
      </c>
      <c r="O23" s="154">
        <f t="shared" si="1"/>
        <v>9.9999999999909051E-3</v>
      </c>
      <c r="P23">
        <v>42.00280018667911</v>
      </c>
      <c r="Q23">
        <v>29.001933462230813</v>
      </c>
      <c r="R23">
        <v>8.6005733715581023</v>
      </c>
      <c r="S23">
        <v>43.022868191212751</v>
      </c>
      <c r="T23">
        <v>27.37182478831922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PPCL!B24</f>
        <v>326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326</v>
      </c>
      <c r="G24">
        <f t="shared" si="5"/>
        <v>150</v>
      </c>
      <c r="H24" s="154"/>
      <c r="I24">
        <f>BRPL_EOD!AG24+BRPL_EOD!AH24</f>
        <v>42</v>
      </c>
      <c r="J24">
        <f>BYPL_EOD!AG24+BYPL_EOD!AH24</f>
        <v>29</v>
      </c>
      <c r="K24">
        <f>MES_EOD!AG24+MES_EOD!AH24</f>
        <v>8.6</v>
      </c>
      <c r="L24">
        <f>NDMC_EOD!AG24+NDMC_EOD!AH24</f>
        <v>43.02</v>
      </c>
      <c r="M24">
        <f>TPDDL_EOD!AG24+TPDDL_EOD!AH24</f>
        <v>27.37</v>
      </c>
      <c r="N24">
        <f t="shared" si="0"/>
        <v>149.99</v>
      </c>
      <c r="O24" s="154">
        <f t="shared" si="1"/>
        <v>9.9999999999909051E-3</v>
      </c>
      <c r="P24">
        <v>42.00280018667911</v>
      </c>
      <c r="Q24">
        <v>29.001933462230813</v>
      </c>
      <c r="R24">
        <v>8.6005733715581023</v>
      </c>
      <c r="S24">
        <v>43.022868191212751</v>
      </c>
      <c r="T24">
        <v>27.37182478831922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PPCL!B25</f>
        <v>326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326</v>
      </c>
      <c r="G25">
        <f t="shared" si="5"/>
        <v>150</v>
      </c>
      <c r="H25" s="154"/>
      <c r="I25">
        <f>BRPL_EOD!AG25+BRPL_EOD!AH25</f>
        <v>42</v>
      </c>
      <c r="J25">
        <f>BYPL_EOD!AG25+BYPL_EOD!AH25</f>
        <v>29</v>
      </c>
      <c r="K25">
        <f>MES_EOD!AG25+MES_EOD!AH25</f>
        <v>8.6</v>
      </c>
      <c r="L25">
        <f>NDMC_EOD!AG25+NDMC_EOD!AH25</f>
        <v>43.02</v>
      </c>
      <c r="M25">
        <f>TPDDL_EOD!AG25+TPDDL_EOD!AH25</f>
        <v>27.37</v>
      </c>
      <c r="N25">
        <f t="shared" si="0"/>
        <v>149.99</v>
      </c>
      <c r="O25" s="154">
        <f t="shared" si="1"/>
        <v>9.9999999999909051E-3</v>
      </c>
      <c r="P25">
        <v>42.00280018667911</v>
      </c>
      <c r="Q25">
        <v>29.001933462230813</v>
      </c>
      <c r="R25">
        <v>8.6005733715581023</v>
      </c>
      <c r="S25">
        <v>43.022868191212751</v>
      </c>
      <c r="T25">
        <v>27.37182478831922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PPCL!B26</f>
        <v>326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326</v>
      </c>
      <c r="G26">
        <f t="shared" si="5"/>
        <v>150</v>
      </c>
      <c r="H26" s="154"/>
      <c r="I26">
        <f>BRPL_EOD!AG26+BRPL_EOD!AH26</f>
        <v>42</v>
      </c>
      <c r="J26">
        <f>BYPL_EOD!AG26+BYPL_EOD!AH26</f>
        <v>29</v>
      </c>
      <c r="K26">
        <f>MES_EOD!AG26+MES_EOD!AH26</f>
        <v>8.6</v>
      </c>
      <c r="L26">
        <f>NDMC_EOD!AG26+NDMC_EOD!AH26</f>
        <v>43.02</v>
      </c>
      <c r="M26">
        <f>TPDDL_EOD!AG26+TPDDL_EOD!AH26</f>
        <v>27.37</v>
      </c>
      <c r="N26">
        <f t="shared" si="0"/>
        <v>149.99</v>
      </c>
      <c r="O26" s="154">
        <f t="shared" si="1"/>
        <v>9.9999999999909051E-3</v>
      </c>
      <c r="P26">
        <v>42.00280018667911</v>
      </c>
      <c r="Q26">
        <v>29.001933462230813</v>
      </c>
      <c r="R26">
        <v>8.6005733715581023</v>
      </c>
      <c r="S26">
        <v>43.022868191212751</v>
      </c>
      <c r="T26">
        <v>27.37182478831922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PPCL!B27</f>
        <v>326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326</v>
      </c>
      <c r="G27">
        <f t="shared" si="5"/>
        <v>150</v>
      </c>
      <c r="H27" s="154"/>
      <c r="I27">
        <f>BRPL_EOD!AG27+BRPL_EOD!AH27</f>
        <v>42</v>
      </c>
      <c r="J27">
        <f>BYPL_EOD!AG27+BYPL_EOD!AH27</f>
        <v>29</v>
      </c>
      <c r="K27">
        <f>MES_EOD!AG27+MES_EOD!AH27</f>
        <v>8.6</v>
      </c>
      <c r="L27">
        <f>NDMC_EOD!AG27+NDMC_EOD!AH27</f>
        <v>43.02</v>
      </c>
      <c r="M27">
        <f>TPDDL_EOD!AG27+TPDDL_EOD!AH27</f>
        <v>27.37</v>
      </c>
      <c r="N27">
        <f t="shared" si="0"/>
        <v>149.99</v>
      </c>
      <c r="O27" s="154">
        <f t="shared" si="1"/>
        <v>9.9999999999909051E-3</v>
      </c>
      <c r="P27">
        <v>42.00280018667911</v>
      </c>
      <c r="Q27">
        <v>29.001933462230813</v>
      </c>
      <c r="R27">
        <v>8.6005733715581023</v>
      </c>
      <c r="S27">
        <v>43.022868191212751</v>
      </c>
      <c r="T27">
        <v>27.37182478831922</v>
      </c>
      <c r="U27" s="156">
        <f t="shared" si="2"/>
        <v>150</v>
      </c>
      <c r="V27" s="154">
        <f t="shared" si="3"/>
        <v>0</v>
      </c>
    </row>
    <row r="28" spans="1:22">
      <c r="A28" t="s">
        <v>70</v>
      </c>
      <c r="B28">
        <f>PPCL!B28</f>
        <v>326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326</v>
      </c>
      <c r="G28">
        <f t="shared" si="5"/>
        <v>150</v>
      </c>
      <c r="H28" s="154"/>
      <c r="I28">
        <f>BRPL_EOD!AG28+BRPL_EOD!AH28</f>
        <v>42</v>
      </c>
      <c r="J28">
        <f>BYPL_EOD!AG28+BYPL_EOD!AH28</f>
        <v>29</v>
      </c>
      <c r="K28">
        <f>MES_EOD!AG28+MES_EOD!AH28</f>
        <v>8.6</v>
      </c>
      <c r="L28">
        <f>NDMC_EOD!AG28+NDMC_EOD!AH28</f>
        <v>43.02</v>
      </c>
      <c r="M28">
        <f>TPDDL_EOD!AG28+TPDDL_EOD!AH28</f>
        <v>27.37</v>
      </c>
      <c r="N28">
        <f t="shared" si="0"/>
        <v>149.99</v>
      </c>
      <c r="O28" s="154">
        <f t="shared" si="1"/>
        <v>9.9999999999909051E-3</v>
      </c>
      <c r="P28">
        <v>42.00280018667911</v>
      </c>
      <c r="Q28">
        <v>29.001933462230813</v>
      </c>
      <c r="R28">
        <v>8.6005733715581023</v>
      </c>
      <c r="S28">
        <v>43.022868191212751</v>
      </c>
      <c r="T28">
        <v>27.37182478831922</v>
      </c>
      <c r="U28" s="156">
        <f t="shared" si="2"/>
        <v>150</v>
      </c>
      <c r="V28" s="154">
        <f t="shared" si="3"/>
        <v>0</v>
      </c>
    </row>
    <row r="29" spans="1:22">
      <c r="A29" t="s">
        <v>71</v>
      </c>
      <c r="B29">
        <f>PPCL!B29</f>
        <v>326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326</v>
      </c>
      <c r="G29">
        <f t="shared" si="5"/>
        <v>150</v>
      </c>
      <c r="H29" s="154"/>
      <c r="I29">
        <f>BRPL_EOD!AG29+BRPL_EOD!AH29</f>
        <v>42</v>
      </c>
      <c r="J29">
        <f>BYPL_EOD!AG29+BYPL_EOD!AH29</f>
        <v>29</v>
      </c>
      <c r="K29">
        <f>MES_EOD!AG29+MES_EOD!AH29</f>
        <v>8.6</v>
      </c>
      <c r="L29">
        <f>NDMC_EOD!AG29+NDMC_EOD!AH29</f>
        <v>43.02</v>
      </c>
      <c r="M29">
        <f>TPDDL_EOD!AG29+TPDDL_EOD!AH29</f>
        <v>27.37</v>
      </c>
      <c r="N29">
        <f t="shared" si="0"/>
        <v>149.99</v>
      </c>
      <c r="O29" s="154">
        <f t="shared" si="1"/>
        <v>9.9999999999909051E-3</v>
      </c>
      <c r="P29">
        <v>42.00280018667911</v>
      </c>
      <c r="Q29">
        <v>29.001933462230813</v>
      </c>
      <c r="R29">
        <v>8.6005733715581023</v>
      </c>
      <c r="S29">
        <v>43.022868191212751</v>
      </c>
      <c r="T29">
        <v>27.37182478831922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PPCL!B30</f>
        <v>326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326</v>
      </c>
      <c r="G30">
        <f t="shared" si="5"/>
        <v>150</v>
      </c>
      <c r="H30" s="154"/>
      <c r="I30">
        <f>BRPL_EOD!AG30+BRPL_EOD!AH30</f>
        <v>42</v>
      </c>
      <c r="J30">
        <f>BYPL_EOD!AG30+BYPL_EOD!AH30</f>
        <v>29</v>
      </c>
      <c r="K30">
        <f>MES_EOD!AG30+MES_EOD!AH30</f>
        <v>8.6</v>
      </c>
      <c r="L30">
        <f>NDMC_EOD!AG30+NDMC_EOD!AH30</f>
        <v>43.02</v>
      </c>
      <c r="M30">
        <f>TPDDL_EOD!AG30+TPDDL_EOD!AH30</f>
        <v>27.37</v>
      </c>
      <c r="N30">
        <f t="shared" si="0"/>
        <v>149.99</v>
      </c>
      <c r="O30" s="154">
        <f t="shared" si="1"/>
        <v>9.9999999999909051E-3</v>
      </c>
      <c r="P30">
        <v>42.00280018667911</v>
      </c>
      <c r="Q30">
        <v>29.001933462230813</v>
      </c>
      <c r="R30">
        <v>8.6005733715581023</v>
      </c>
      <c r="S30">
        <v>43.022868191212751</v>
      </c>
      <c r="T30">
        <v>27.37182478831922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PPCL!B31</f>
        <v>326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326</v>
      </c>
      <c r="G31">
        <f t="shared" si="5"/>
        <v>150</v>
      </c>
      <c r="H31" s="154"/>
      <c r="I31">
        <f>BRPL_EOD!AG31+BRPL_EOD!AH31</f>
        <v>42</v>
      </c>
      <c r="J31">
        <f>BYPL_EOD!AG31+BYPL_EOD!AH31</f>
        <v>29</v>
      </c>
      <c r="K31">
        <f>MES_EOD!AG31+MES_EOD!AH31</f>
        <v>8.6</v>
      </c>
      <c r="L31">
        <f>NDMC_EOD!AG31+NDMC_EOD!AH31</f>
        <v>43.02</v>
      </c>
      <c r="M31">
        <f>TPDDL_EOD!AG31+TPDDL_EOD!AH31</f>
        <v>27.37</v>
      </c>
      <c r="N31">
        <f t="shared" si="0"/>
        <v>149.99</v>
      </c>
      <c r="O31" s="154">
        <f t="shared" si="1"/>
        <v>9.9999999999909051E-3</v>
      </c>
      <c r="P31">
        <v>42.00280018667911</v>
      </c>
      <c r="Q31">
        <v>29.001933462230813</v>
      </c>
      <c r="R31">
        <v>8.6005733715581023</v>
      </c>
      <c r="S31">
        <v>43.022868191212751</v>
      </c>
      <c r="T31">
        <v>27.37182478831922</v>
      </c>
      <c r="U31" s="156">
        <f t="shared" si="2"/>
        <v>150</v>
      </c>
      <c r="V31" s="154">
        <f t="shared" si="3"/>
        <v>0</v>
      </c>
    </row>
    <row r="32" spans="1:22">
      <c r="A32" t="s">
        <v>74</v>
      </c>
      <c r="B32">
        <f>PPCL!B32</f>
        <v>326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326</v>
      </c>
      <c r="G32">
        <f t="shared" si="5"/>
        <v>150</v>
      </c>
      <c r="H32" s="154"/>
      <c r="I32">
        <f>BRPL_EOD!AG32+BRPL_EOD!AH32</f>
        <v>42</v>
      </c>
      <c r="J32">
        <f>BYPL_EOD!AG32+BYPL_EOD!AH32</f>
        <v>29</v>
      </c>
      <c r="K32">
        <f>MES_EOD!AG32+MES_EOD!AH32</f>
        <v>8.6</v>
      </c>
      <c r="L32">
        <f>NDMC_EOD!AG32+NDMC_EOD!AH32</f>
        <v>43.02</v>
      </c>
      <c r="M32">
        <f>TPDDL_EOD!AG32+TPDDL_EOD!AH32</f>
        <v>27.37</v>
      </c>
      <c r="N32">
        <f t="shared" si="0"/>
        <v>149.99</v>
      </c>
      <c r="O32" s="154">
        <f t="shared" si="1"/>
        <v>9.9999999999909051E-3</v>
      </c>
      <c r="P32">
        <v>42.00280018667911</v>
      </c>
      <c r="Q32">
        <v>29.001933462230813</v>
      </c>
      <c r="R32">
        <v>8.6005733715581023</v>
      </c>
      <c r="S32">
        <v>43.022868191212751</v>
      </c>
      <c r="T32">
        <v>27.37182478831922</v>
      </c>
      <c r="U32" s="156">
        <f t="shared" si="2"/>
        <v>150</v>
      </c>
      <c r="V32" s="154">
        <f t="shared" si="3"/>
        <v>0</v>
      </c>
    </row>
    <row r="33" spans="1:22">
      <c r="A33" t="s">
        <v>75</v>
      </c>
      <c r="B33">
        <f>PPCL!B33</f>
        <v>326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326</v>
      </c>
      <c r="G33">
        <f t="shared" si="5"/>
        <v>150</v>
      </c>
      <c r="H33" s="154"/>
      <c r="I33">
        <f>BRPL_EOD!AG33+BRPL_EOD!AH33</f>
        <v>42</v>
      </c>
      <c r="J33">
        <f>BYPL_EOD!AG33+BYPL_EOD!AH33</f>
        <v>29</v>
      </c>
      <c r="K33">
        <f>MES_EOD!AG33+MES_EOD!AH33</f>
        <v>8.6</v>
      </c>
      <c r="L33">
        <f>NDMC_EOD!AG33+NDMC_EOD!AH33</f>
        <v>43.02</v>
      </c>
      <c r="M33">
        <f>TPDDL_EOD!AG33+TPDDL_EOD!AH33</f>
        <v>27.37</v>
      </c>
      <c r="N33">
        <f t="shared" si="0"/>
        <v>149.99</v>
      </c>
      <c r="O33" s="154">
        <f t="shared" si="1"/>
        <v>9.9999999999909051E-3</v>
      </c>
      <c r="P33">
        <v>42.00280018667911</v>
      </c>
      <c r="Q33">
        <v>29.001933462230813</v>
      </c>
      <c r="R33">
        <v>8.6005733715581023</v>
      </c>
      <c r="S33">
        <v>43.022868191212751</v>
      </c>
      <c r="T33">
        <v>27.37182478831922</v>
      </c>
      <c r="U33" s="156">
        <f t="shared" si="2"/>
        <v>150</v>
      </c>
      <c r="V33" s="154">
        <f t="shared" si="3"/>
        <v>0</v>
      </c>
    </row>
    <row r="34" spans="1:22">
      <c r="A34" t="s">
        <v>76</v>
      </c>
      <c r="B34">
        <f>PPCL!B34</f>
        <v>326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326</v>
      </c>
      <c r="G34">
        <f t="shared" si="5"/>
        <v>150</v>
      </c>
      <c r="H34" s="154"/>
      <c r="I34">
        <f>BRPL_EOD!AG34+BRPL_EOD!AH34</f>
        <v>42</v>
      </c>
      <c r="J34">
        <f>BYPL_EOD!AG34+BYPL_EOD!AH34</f>
        <v>29</v>
      </c>
      <c r="K34">
        <f>MES_EOD!AG34+MES_EOD!AH34</f>
        <v>8.6</v>
      </c>
      <c r="L34">
        <f>NDMC_EOD!AG34+NDMC_EOD!AH34</f>
        <v>43.02</v>
      </c>
      <c r="M34">
        <f>TPDDL_EOD!AG34+TPDDL_EOD!AH34</f>
        <v>27.37</v>
      </c>
      <c r="N34">
        <f t="shared" si="0"/>
        <v>149.99</v>
      </c>
      <c r="O34" s="154">
        <f t="shared" si="1"/>
        <v>9.9999999999909051E-3</v>
      </c>
      <c r="P34">
        <v>42.00280018667911</v>
      </c>
      <c r="Q34">
        <v>29.001933462230813</v>
      </c>
      <c r="R34">
        <v>8.6005733715581023</v>
      </c>
      <c r="S34">
        <v>43.022868191212751</v>
      </c>
      <c r="T34">
        <v>27.37182478831922</v>
      </c>
      <c r="U34" s="156">
        <f t="shared" si="2"/>
        <v>150</v>
      </c>
      <c r="V34" s="154">
        <f t="shared" si="3"/>
        <v>0</v>
      </c>
    </row>
    <row r="35" spans="1:22">
      <c r="A35" t="s">
        <v>77</v>
      </c>
      <c r="B35">
        <f>PPCL!B35</f>
        <v>326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326</v>
      </c>
      <c r="G35">
        <f t="shared" si="5"/>
        <v>150</v>
      </c>
      <c r="H35" s="154"/>
      <c r="I35">
        <f>BRPL_EOD!AG35+BRPL_EOD!AH35</f>
        <v>42</v>
      </c>
      <c r="J35">
        <f>BYPL_EOD!AG35+BYPL_EOD!AH35</f>
        <v>29</v>
      </c>
      <c r="K35">
        <f>MES_EOD!AG35+MES_EOD!AH35</f>
        <v>8.6</v>
      </c>
      <c r="L35">
        <f>NDMC_EOD!AG35+NDMC_EOD!AH35</f>
        <v>43.02</v>
      </c>
      <c r="M35">
        <f>TPDDL_EOD!AG35+TPDDL_EOD!AH35</f>
        <v>27.37</v>
      </c>
      <c r="N35">
        <f t="shared" si="0"/>
        <v>149.99</v>
      </c>
      <c r="O35" s="154">
        <f t="shared" si="1"/>
        <v>9.9999999999909051E-3</v>
      </c>
      <c r="P35">
        <v>42.00280018667911</v>
      </c>
      <c r="Q35">
        <v>29.001933462230813</v>
      </c>
      <c r="R35">
        <v>8.6005733715581023</v>
      </c>
      <c r="S35">
        <v>43.022868191212751</v>
      </c>
      <c r="T35">
        <v>27.37182478831922</v>
      </c>
      <c r="U35" s="156">
        <f t="shared" si="2"/>
        <v>150</v>
      </c>
      <c r="V35" s="154">
        <f t="shared" si="3"/>
        <v>0</v>
      </c>
    </row>
    <row r="36" spans="1:22">
      <c r="A36" t="s">
        <v>78</v>
      </c>
      <c r="B36">
        <f>PPCL!B36</f>
        <v>326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326</v>
      </c>
      <c r="G36">
        <f t="shared" si="5"/>
        <v>150</v>
      </c>
      <c r="H36" s="154"/>
      <c r="I36">
        <f>BRPL_EOD!AG36+BRPL_EOD!AH36</f>
        <v>42</v>
      </c>
      <c r="J36">
        <f>BYPL_EOD!AG36+BYPL_EOD!AH36</f>
        <v>29</v>
      </c>
      <c r="K36">
        <f>MES_EOD!AG36+MES_EOD!AH36</f>
        <v>8.6</v>
      </c>
      <c r="L36">
        <f>NDMC_EOD!AG36+NDMC_EOD!AH36</f>
        <v>43.02</v>
      </c>
      <c r="M36">
        <f>TPDDL_EOD!AG36+TPDDL_EOD!AH36</f>
        <v>27.37</v>
      </c>
      <c r="N36">
        <f t="shared" si="0"/>
        <v>149.99</v>
      </c>
      <c r="O36" s="154">
        <f t="shared" si="1"/>
        <v>9.9999999999909051E-3</v>
      </c>
      <c r="P36">
        <v>42.00280018667911</v>
      </c>
      <c r="Q36">
        <v>29.001933462230813</v>
      </c>
      <c r="R36">
        <v>8.6005733715581023</v>
      </c>
      <c r="S36">
        <v>43.022868191212751</v>
      </c>
      <c r="T36">
        <v>27.37182478831922</v>
      </c>
      <c r="U36" s="156">
        <f t="shared" si="2"/>
        <v>150</v>
      </c>
      <c r="V36" s="154">
        <f t="shared" si="3"/>
        <v>0</v>
      </c>
    </row>
    <row r="37" spans="1:22">
      <c r="A37" t="s">
        <v>79</v>
      </c>
      <c r="B37">
        <f>PPCL!B37</f>
        <v>326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326</v>
      </c>
      <c r="G37">
        <f t="shared" si="5"/>
        <v>150</v>
      </c>
      <c r="H37" s="154"/>
      <c r="I37">
        <f>BRPL_EOD!AG37+BRPL_EOD!AH37</f>
        <v>42</v>
      </c>
      <c r="J37">
        <f>BYPL_EOD!AG37+BYPL_EOD!AH37</f>
        <v>29</v>
      </c>
      <c r="K37">
        <f>MES_EOD!AG37+MES_EOD!AH37</f>
        <v>8.6</v>
      </c>
      <c r="L37">
        <f>NDMC_EOD!AG37+NDMC_EOD!AH37</f>
        <v>43.02</v>
      </c>
      <c r="M37">
        <f>TPDDL_EOD!AG37+TPDDL_EOD!AH37</f>
        <v>27.37</v>
      </c>
      <c r="N37">
        <f t="shared" si="0"/>
        <v>149.99</v>
      </c>
      <c r="O37" s="154">
        <f t="shared" si="1"/>
        <v>9.9999999999909051E-3</v>
      </c>
      <c r="P37">
        <v>42.00280018667911</v>
      </c>
      <c r="Q37">
        <v>29.001933462230813</v>
      </c>
      <c r="R37">
        <v>8.6005733715581023</v>
      </c>
      <c r="S37">
        <v>43.022868191212751</v>
      </c>
      <c r="T37">
        <v>27.37182478831922</v>
      </c>
      <c r="U37" s="156">
        <f t="shared" si="2"/>
        <v>150</v>
      </c>
      <c r="V37" s="154">
        <f t="shared" si="3"/>
        <v>0</v>
      </c>
    </row>
    <row r="38" spans="1:22">
      <c r="A38" t="s">
        <v>80</v>
      </c>
      <c r="B38">
        <f>PPCL!B38</f>
        <v>326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326</v>
      </c>
      <c r="G38">
        <f t="shared" si="5"/>
        <v>150</v>
      </c>
      <c r="H38" s="154"/>
      <c r="I38">
        <f>BRPL_EOD!AG38+BRPL_EOD!AH38</f>
        <v>42</v>
      </c>
      <c r="J38">
        <f>BYPL_EOD!AG38+BYPL_EOD!AH38</f>
        <v>29</v>
      </c>
      <c r="K38">
        <f>MES_EOD!AG38+MES_EOD!AH38</f>
        <v>8.6</v>
      </c>
      <c r="L38">
        <f>NDMC_EOD!AG38+NDMC_EOD!AH38</f>
        <v>43.02</v>
      </c>
      <c r="M38">
        <f>TPDDL_EOD!AG38+TPDDL_EOD!AH38</f>
        <v>27.37</v>
      </c>
      <c r="N38">
        <f t="shared" si="0"/>
        <v>149.99</v>
      </c>
      <c r="O38" s="154">
        <f t="shared" si="1"/>
        <v>9.9999999999909051E-3</v>
      </c>
      <c r="P38">
        <v>42.00280018667911</v>
      </c>
      <c r="Q38">
        <v>29.001933462230813</v>
      </c>
      <c r="R38">
        <v>8.6005733715581023</v>
      </c>
      <c r="S38">
        <v>43.022868191212751</v>
      </c>
      <c r="T38">
        <v>27.37182478831922</v>
      </c>
      <c r="U38" s="156">
        <f t="shared" si="2"/>
        <v>150</v>
      </c>
      <c r="V38" s="154">
        <f t="shared" si="3"/>
        <v>0</v>
      </c>
    </row>
    <row r="39" spans="1:22">
      <c r="A39" t="s">
        <v>81</v>
      </c>
      <c r="B39">
        <f>PPCL!B39</f>
        <v>326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326</v>
      </c>
      <c r="G39">
        <f t="shared" si="5"/>
        <v>150</v>
      </c>
      <c r="H39" s="154"/>
      <c r="I39">
        <f>BRPL_EOD!AG39+BRPL_EOD!AH39</f>
        <v>42</v>
      </c>
      <c r="J39">
        <f>BYPL_EOD!AG39+BYPL_EOD!AH39</f>
        <v>29</v>
      </c>
      <c r="K39">
        <f>MES_EOD!AG39+MES_EOD!AH39</f>
        <v>8.1300000000000008</v>
      </c>
      <c r="L39">
        <f>NDMC_EOD!AG39+NDMC_EOD!AH39</f>
        <v>45</v>
      </c>
      <c r="M39">
        <f>TPDDL_EOD!AG39+TPDDL_EOD!AH39</f>
        <v>25.87</v>
      </c>
      <c r="N39">
        <f t="shared" si="0"/>
        <v>150</v>
      </c>
      <c r="O39" s="154">
        <f t="shared" si="1"/>
        <v>0</v>
      </c>
      <c r="P39">
        <v>42</v>
      </c>
      <c r="Q39">
        <v>29</v>
      </c>
      <c r="R39">
        <v>8.1300000000000008</v>
      </c>
      <c r="S39">
        <v>45</v>
      </c>
      <c r="T39">
        <v>25.87</v>
      </c>
      <c r="U39" s="156">
        <f t="shared" si="2"/>
        <v>150</v>
      </c>
      <c r="V39" s="154">
        <f t="shared" si="3"/>
        <v>0</v>
      </c>
    </row>
    <row r="40" spans="1:22">
      <c r="A40" t="s">
        <v>82</v>
      </c>
      <c r="B40">
        <f>PPCL!B40</f>
        <v>326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326</v>
      </c>
      <c r="G40">
        <f t="shared" si="5"/>
        <v>150</v>
      </c>
      <c r="H40" s="154"/>
      <c r="I40">
        <f>BRPL_EOD!AG40+BRPL_EOD!AH40</f>
        <v>42</v>
      </c>
      <c r="J40">
        <f>BYPL_EOD!AG40+BYPL_EOD!AH40</f>
        <v>29</v>
      </c>
      <c r="K40">
        <f>MES_EOD!AG40+MES_EOD!AH40</f>
        <v>8.1300000000000008</v>
      </c>
      <c r="L40">
        <f>NDMC_EOD!AG40+NDMC_EOD!AH40</f>
        <v>45</v>
      </c>
      <c r="M40">
        <f>TPDDL_EOD!AG40+TPDDL_EOD!AH40</f>
        <v>25.87</v>
      </c>
      <c r="N40">
        <f t="shared" si="0"/>
        <v>150</v>
      </c>
      <c r="O40" s="154">
        <f t="shared" si="1"/>
        <v>0</v>
      </c>
      <c r="P40">
        <v>42</v>
      </c>
      <c r="Q40">
        <v>29</v>
      </c>
      <c r="R40">
        <v>8.1300000000000008</v>
      </c>
      <c r="S40">
        <v>45</v>
      </c>
      <c r="T40">
        <v>25.87</v>
      </c>
      <c r="U40" s="156">
        <f t="shared" si="2"/>
        <v>150</v>
      </c>
      <c r="V40" s="154">
        <f t="shared" si="3"/>
        <v>0</v>
      </c>
    </row>
    <row r="41" spans="1:22">
      <c r="A41" t="s">
        <v>83</v>
      </c>
      <c r="B41">
        <f>PPCL!B41</f>
        <v>326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326</v>
      </c>
      <c r="G41">
        <f t="shared" si="5"/>
        <v>150</v>
      </c>
      <c r="H41" s="154"/>
      <c r="I41">
        <f>BRPL_EOD!AG41+BRPL_EOD!AH41</f>
        <v>42</v>
      </c>
      <c r="J41">
        <f>BYPL_EOD!AG41+BYPL_EOD!AH41</f>
        <v>29</v>
      </c>
      <c r="K41">
        <f>MES_EOD!AG41+MES_EOD!AH41</f>
        <v>8.1300000000000008</v>
      </c>
      <c r="L41">
        <f>NDMC_EOD!AG41+NDMC_EOD!AH41</f>
        <v>45</v>
      </c>
      <c r="M41">
        <f>TPDDL_EOD!AG41+TPDDL_EOD!AH41</f>
        <v>25.87</v>
      </c>
      <c r="N41">
        <f t="shared" si="0"/>
        <v>150</v>
      </c>
      <c r="O41" s="154">
        <f t="shared" si="1"/>
        <v>0</v>
      </c>
      <c r="P41">
        <v>42</v>
      </c>
      <c r="Q41">
        <v>29</v>
      </c>
      <c r="R41">
        <v>8.1300000000000008</v>
      </c>
      <c r="S41">
        <v>45</v>
      </c>
      <c r="T41">
        <v>25.87</v>
      </c>
      <c r="U41" s="156">
        <f t="shared" si="2"/>
        <v>150</v>
      </c>
      <c r="V41" s="154">
        <f t="shared" si="3"/>
        <v>0</v>
      </c>
    </row>
    <row r="42" spans="1:22">
      <c r="A42" t="s">
        <v>84</v>
      </c>
      <c r="B42">
        <f>PPCL!B42</f>
        <v>326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326</v>
      </c>
      <c r="G42">
        <f t="shared" si="5"/>
        <v>150</v>
      </c>
      <c r="H42" s="154"/>
      <c r="I42">
        <f>BRPL_EOD!AG42+BRPL_EOD!AH42</f>
        <v>42</v>
      </c>
      <c r="J42">
        <f>BYPL_EOD!AG42+BYPL_EOD!AH42</f>
        <v>29</v>
      </c>
      <c r="K42">
        <f>MES_EOD!AG42+MES_EOD!AH42</f>
        <v>8.1300000000000008</v>
      </c>
      <c r="L42">
        <f>NDMC_EOD!AG42+NDMC_EOD!AH42</f>
        <v>45</v>
      </c>
      <c r="M42">
        <f>TPDDL_EOD!AG42+TPDDL_EOD!AH42</f>
        <v>25.87</v>
      </c>
      <c r="N42">
        <f t="shared" si="0"/>
        <v>150</v>
      </c>
      <c r="O42" s="154">
        <f t="shared" si="1"/>
        <v>0</v>
      </c>
      <c r="P42">
        <v>42</v>
      </c>
      <c r="Q42">
        <v>29</v>
      </c>
      <c r="R42">
        <v>8.1300000000000008</v>
      </c>
      <c r="S42">
        <v>45</v>
      </c>
      <c r="T42">
        <v>25.87</v>
      </c>
      <c r="U42" s="156">
        <f t="shared" si="2"/>
        <v>150</v>
      </c>
      <c r="V42" s="154">
        <f t="shared" si="3"/>
        <v>0</v>
      </c>
    </row>
    <row r="43" spans="1:22">
      <c r="A43" t="s">
        <v>85</v>
      </c>
      <c r="B43">
        <f>PPCL!B43</f>
        <v>326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326</v>
      </c>
      <c r="G43">
        <f t="shared" si="5"/>
        <v>150</v>
      </c>
      <c r="H43" s="154"/>
      <c r="I43">
        <f>BRPL_EOD!AG43+BRPL_EOD!AH43</f>
        <v>42</v>
      </c>
      <c r="J43">
        <f>BYPL_EOD!AG43+BYPL_EOD!AH43</f>
        <v>29</v>
      </c>
      <c r="K43">
        <f>MES_EOD!AG43+MES_EOD!AH43</f>
        <v>8.1300000000000008</v>
      </c>
      <c r="L43">
        <f>NDMC_EOD!AG43+NDMC_EOD!AH43</f>
        <v>45</v>
      </c>
      <c r="M43">
        <f>TPDDL_EOD!AG43+TPDDL_EOD!AH43</f>
        <v>25.87</v>
      </c>
      <c r="N43">
        <f t="shared" si="0"/>
        <v>150</v>
      </c>
      <c r="O43" s="154">
        <f t="shared" si="1"/>
        <v>0</v>
      </c>
      <c r="P43">
        <v>42</v>
      </c>
      <c r="Q43">
        <v>29</v>
      </c>
      <c r="R43">
        <v>8.1300000000000008</v>
      </c>
      <c r="S43">
        <v>45</v>
      </c>
      <c r="T43">
        <v>25.87</v>
      </c>
      <c r="U43" s="156">
        <f t="shared" si="2"/>
        <v>150</v>
      </c>
      <c r="V43" s="154">
        <f t="shared" si="3"/>
        <v>0</v>
      </c>
    </row>
    <row r="44" spans="1:22">
      <c r="A44" t="s">
        <v>86</v>
      </c>
      <c r="B44">
        <f>PPCL!B44</f>
        <v>326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326</v>
      </c>
      <c r="G44">
        <f t="shared" si="5"/>
        <v>150</v>
      </c>
      <c r="H44" s="154"/>
      <c r="I44">
        <f>BRPL_EOD!AG44+BRPL_EOD!AH44</f>
        <v>42</v>
      </c>
      <c r="J44">
        <f>BYPL_EOD!AG44+BYPL_EOD!AH44</f>
        <v>29</v>
      </c>
      <c r="K44">
        <f>MES_EOD!AG44+MES_EOD!AH44</f>
        <v>8.1300000000000008</v>
      </c>
      <c r="L44">
        <f>NDMC_EOD!AG44+NDMC_EOD!AH44</f>
        <v>45</v>
      </c>
      <c r="M44">
        <f>TPDDL_EOD!AG44+TPDDL_EOD!AH44</f>
        <v>25.87</v>
      </c>
      <c r="N44">
        <f t="shared" si="0"/>
        <v>150</v>
      </c>
      <c r="O44" s="154">
        <f t="shared" si="1"/>
        <v>0</v>
      </c>
      <c r="P44">
        <v>42</v>
      </c>
      <c r="Q44">
        <v>29</v>
      </c>
      <c r="R44">
        <v>8.1300000000000008</v>
      </c>
      <c r="S44">
        <v>45</v>
      </c>
      <c r="T44">
        <v>25.87</v>
      </c>
      <c r="U44" s="156">
        <f t="shared" si="2"/>
        <v>150</v>
      </c>
      <c r="V44" s="154">
        <f t="shared" si="3"/>
        <v>0</v>
      </c>
    </row>
    <row r="45" spans="1:22">
      <c r="A45" t="s">
        <v>87</v>
      </c>
      <c r="B45">
        <f>PPCL!B45</f>
        <v>326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326</v>
      </c>
      <c r="G45">
        <f t="shared" si="5"/>
        <v>150</v>
      </c>
      <c r="H45" s="154"/>
      <c r="I45">
        <f>BRPL_EOD!AG45+BRPL_EOD!AH45</f>
        <v>42</v>
      </c>
      <c r="J45">
        <f>BYPL_EOD!AG45+BYPL_EOD!AH45</f>
        <v>29</v>
      </c>
      <c r="K45">
        <f>MES_EOD!AG45+MES_EOD!AH45</f>
        <v>8.1300000000000008</v>
      </c>
      <c r="L45">
        <f>NDMC_EOD!AG45+NDMC_EOD!AH45</f>
        <v>45</v>
      </c>
      <c r="M45">
        <f>TPDDL_EOD!AG45+TPDDL_EOD!AH45</f>
        <v>25.87</v>
      </c>
      <c r="N45">
        <f t="shared" si="0"/>
        <v>150</v>
      </c>
      <c r="O45" s="154">
        <f t="shared" si="1"/>
        <v>0</v>
      </c>
      <c r="P45">
        <v>42</v>
      </c>
      <c r="Q45">
        <v>29</v>
      </c>
      <c r="R45">
        <v>8.1300000000000008</v>
      </c>
      <c r="S45">
        <v>45</v>
      </c>
      <c r="T45">
        <v>25.87</v>
      </c>
      <c r="U45" s="156">
        <f t="shared" si="2"/>
        <v>150</v>
      </c>
      <c r="V45" s="154">
        <f t="shared" si="3"/>
        <v>0</v>
      </c>
    </row>
    <row r="46" spans="1:22">
      <c r="A46" t="s">
        <v>88</v>
      </c>
      <c r="B46">
        <f>PPCL!B46</f>
        <v>326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326</v>
      </c>
      <c r="G46">
        <f t="shared" si="5"/>
        <v>150</v>
      </c>
      <c r="H46" s="154"/>
      <c r="I46">
        <f>BRPL_EOD!AG46+BRPL_EOD!AH46</f>
        <v>42</v>
      </c>
      <c r="J46">
        <f>BYPL_EOD!AG46+BYPL_EOD!AH46</f>
        <v>29</v>
      </c>
      <c r="K46">
        <f>MES_EOD!AG46+MES_EOD!AH46</f>
        <v>8.1300000000000008</v>
      </c>
      <c r="L46">
        <f>NDMC_EOD!AG46+NDMC_EOD!AH46</f>
        <v>45</v>
      </c>
      <c r="M46">
        <f>TPDDL_EOD!AG46+TPDDL_EOD!AH46</f>
        <v>25.87</v>
      </c>
      <c r="N46">
        <f t="shared" si="0"/>
        <v>150</v>
      </c>
      <c r="O46" s="154">
        <f t="shared" si="1"/>
        <v>0</v>
      </c>
      <c r="P46">
        <v>42</v>
      </c>
      <c r="Q46">
        <v>29</v>
      </c>
      <c r="R46">
        <v>8.1300000000000008</v>
      </c>
      <c r="S46">
        <v>45</v>
      </c>
      <c r="T46">
        <v>25.87</v>
      </c>
      <c r="U46" s="156">
        <f t="shared" si="2"/>
        <v>150</v>
      </c>
      <c r="V46" s="154">
        <f t="shared" si="3"/>
        <v>0</v>
      </c>
    </row>
    <row r="47" spans="1:22">
      <c r="A47" t="s">
        <v>89</v>
      </c>
      <c r="B47">
        <f>PPCL!B47</f>
        <v>326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326</v>
      </c>
      <c r="G47">
        <f t="shared" si="5"/>
        <v>150</v>
      </c>
      <c r="H47" s="154"/>
      <c r="I47">
        <f>BRPL_EOD!AG47+BRPL_EOD!AH47</f>
        <v>42</v>
      </c>
      <c r="J47">
        <f>BYPL_EOD!AG47+BYPL_EOD!AH47</f>
        <v>29</v>
      </c>
      <c r="K47">
        <f>MES_EOD!AG47+MES_EOD!AH47</f>
        <v>8.1300000000000008</v>
      </c>
      <c r="L47">
        <f>NDMC_EOD!AG47+NDMC_EOD!AH47</f>
        <v>45</v>
      </c>
      <c r="M47">
        <f>TPDDL_EOD!AG47+TPDDL_EOD!AH47</f>
        <v>25.87</v>
      </c>
      <c r="N47">
        <f t="shared" si="0"/>
        <v>150</v>
      </c>
      <c r="O47" s="154">
        <f t="shared" si="1"/>
        <v>0</v>
      </c>
      <c r="P47">
        <v>42</v>
      </c>
      <c r="Q47">
        <v>29</v>
      </c>
      <c r="R47">
        <v>8.1300000000000008</v>
      </c>
      <c r="S47">
        <v>45</v>
      </c>
      <c r="T47">
        <v>25.87</v>
      </c>
      <c r="U47" s="156">
        <f t="shared" si="2"/>
        <v>150</v>
      </c>
      <c r="V47" s="154">
        <f t="shared" si="3"/>
        <v>0</v>
      </c>
    </row>
    <row r="48" spans="1:22">
      <c r="A48" t="s">
        <v>90</v>
      </c>
      <c r="B48">
        <f>PPCL!B48</f>
        <v>326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326</v>
      </c>
      <c r="G48">
        <f t="shared" si="5"/>
        <v>150</v>
      </c>
      <c r="H48" s="154"/>
      <c r="I48">
        <f>BRPL_EOD!AG48+BRPL_EOD!AH48</f>
        <v>42</v>
      </c>
      <c r="J48">
        <f>BYPL_EOD!AG48+BYPL_EOD!AH48</f>
        <v>29</v>
      </c>
      <c r="K48">
        <f>MES_EOD!AG48+MES_EOD!AH48</f>
        <v>8.1300000000000008</v>
      </c>
      <c r="L48">
        <f>NDMC_EOD!AG48+NDMC_EOD!AH48</f>
        <v>45</v>
      </c>
      <c r="M48">
        <f>TPDDL_EOD!AG48+TPDDL_EOD!AH48</f>
        <v>25.87</v>
      </c>
      <c r="N48">
        <f t="shared" si="0"/>
        <v>150</v>
      </c>
      <c r="O48" s="154">
        <f t="shared" si="1"/>
        <v>0</v>
      </c>
      <c r="P48">
        <v>42</v>
      </c>
      <c r="Q48">
        <v>29</v>
      </c>
      <c r="R48">
        <v>8.1300000000000008</v>
      </c>
      <c r="S48">
        <v>45</v>
      </c>
      <c r="T48">
        <v>25.87</v>
      </c>
      <c r="U48" s="156">
        <f t="shared" si="2"/>
        <v>150</v>
      </c>
      <c r="V48" s="154">
        <f t="shared" si="3"/>
        <v>0</v>
      </c>
    </row>
    <row r="49" spans="1:22">
      <c r="A49" t="s">
        <v>91</v>
      </c>
      <c r="B49">
        <f>PPCL!B49</f>
        <v>326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326</v>
      </c>
      <c r="G49">
        <f t="shared" si="5"/>
        <v>150</v>
      </c>
      <c r="H49" s="154"/>
      <c r="I49">
        <f>BRPL_EOD!AG49+BRPL_EOD!AH49</f>
        <v>42</v>
      </c>
      <c r="J49">
        <f>BYPL_EOD!AG49+BYPL_EOD!AH49</f>
        <v>29</v>
      </c>
      <c r="K49">
        <f>MES_EOD!AG49+MES_EOD!AH49</f>
        <v>8.1300000000000008</v>
      </c>
      <c r="L49">
        <f>NDMC_EOD!AG49+NDMC_EOD!AH49</f>
        <v>45</v>
      </c>
      <c r="M49">
        <f>TPDDL_EOD!AG49+TPDDL_EOD!AH49</f>
        <v>25.87</v>
      </c>
      <c r="N49">
        <f t="shared" si="0"/>
        <v>150</v>
      </c>
      <c r="O49" s="154">
        <f t="shared" si="1"/>
        <v>0</v>
      </c>
      <c r="P49">
        <v>42</v>
      </c>
      <c r="Q49">
        <v>29</v>
      </c>
      <c r="R49">
        <v>8.1300000000000008</v>
      </c>
      <c r="S49">
        <v>45</v>
      </c>
      <c r="T49">
        <v>25.87</v>
      </c>
      <c r="U49" s="156">
        <f t="shared" si="2"/>
        <v>150</v>
      </c>
      <c r="V49" s="154">
        <f t="shared" si="3"/>
        <v>0</v>
      </c>
    </row>
    <row r="50" spans="1:22">
      <c r="A50" t="s">
        <v>92</v>
      </c>
      <c r="B50">
        <f>PPCL!B50</f>
        <v>326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326</v>
      </c>
      <c r="G50">
        <f t="shared" si="5"/>
        <v>150</v>
      </c>
      <c r="H50" s="154"/>
      <c r="I50">
        <f>BRPL_EOD!AG50+BRPL_EOD!AH50</f>
        <v>42</v>
      </c>
      <c r="J50">
        <f>BYPL_EOD!AG50+BYPL_EOD!AH50</f>
        <v>29</v>
      </c>
      <c r="K50">
        <f>MES_EOD!AG50+MES_EOD!AH50</f>
        <v>8.1300000000000008</v>
      </c>
      <c r="L50">
        <f>NDMC_EOD!AG50+NDMC_EOD!AH50</f>
        <v>45</v>
      </c>
      <c r="M50">
        <f>TPDDL_EOD!AG50+TPDDL_EOD!AH50</f>
        <v>25.87</v>
      </c>
      <c r="N50">
        <f t="shared" si="0"/>
        <v>150</v>
      </c>
      <c r="O50" s="154">
        <f t="shared" si="1"/>
        <v>0</v>
      </c>
      <c r="P50">
        <v>42</v>
      </c>
      <c r="Q50">
        <v>29</v>
      </c>
      <c r="R50">
        <v>8.1300000000000008</v>
      </c>
      <c r="S50">
        <v>45</v>
      </c>
      <c r="T50">
        <v>25.87</v>
      </c>
      <c r="U50" s="156">
        <f t="shared" si="2"/>
        <v>150</v>
      </c>
      <c r="V50" s="154">
        <f t="shared" si="3"/>
        <v>0</v>
      </c>
    </row>
    <row r="51" spans="1:22">
      <c r="A51" t="s">
        <v>93</v>
      </c>
      <c r="B51">
        <f>PPCL!B51</f>
        <v>320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320</v>
      </c>
      <c r="G51">
        <f t="shared" si="5"/>
        <v>150</v>
      </c>
      <c r="H51" s="154"/>
      <c r="I51">
        <f>BRPL_EOD!AG51+BRPL_EOD!AH51</f>
        <v>42</v>
      </c>
      <c r="J51">
        <f>BYPL_EOD!AG51+BYPL_EOD!AH51</f>
        <v>29</v>
      </c>
      <c r="K51">
        <f>MES_EOD!AG51+MES_EOD!AH51</f>
        <v>8.1300000000000008</v>
      </c>
      <c r="L51">
        <f>NDMC_EOD!AG51+NDMC_EOD!AH51</f>
        <v>45</v>
      </c>
      <c r="M51">
        <f>TPDDL_EOD!AG51+TPDDL_EOD!AH51</f>
        <v>25.87</v>
      </c>
      <c r="N51">
        <f t="shared" si="0"/>
        <v>150</v>
      </c>
      <c r="O51" s="154">
        <f t="shared" si="1"/>
        <v>0</v>
      </c>
      <c r="P51">
        <v>42</v>
      </c>
      <c r="Q51">
        <v>29</v>
      </c>
      <c r="R51">
        <v>8.1300000000000008</v>
      </c>
      <c r="S51">
        <v>45</v>
      </c>
      <c r="T51">
        <v>25.87</v>
      </c>
      <c r="U51" s="156">
        <f t="shared" si="2"/>
        <v>150</v>
      </c>
      <c r="V51" s="154">
        <f t="shared" si="3"/>
        <v>0</v>
      </c>
    </row>
    <row r="52" spans="1:22">
      <c r="A52" t="s">
        <v>94</v>
      </c>
      <c r="B52">
        <f>PPCL!B52</f>
        <v>320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320</v>
      </c>
      <c r="G52">
        <f t="shared" si="5"/>
        <v>150</v>
      </c>
      <c r="H52" s="154"/>
      <c r="I52">
        <f>BRPL_EOD!AG52+BRPL_EOD!AH52</f>
        <v>42</v>
      </c>
      <c r="J52">
        <f>BYPL_EOD!AG52+BYPL_EOD!AH52</f>
        <v>29</v>
      </c>
      <c r="K52">
        <f>MES_EOD!AG52+MES_EOD!AH52</f>
        <v>8.1300000000000008</v>
      </c>
      <c r="L52">
        <f>NDMC_EOD!AG52+NDMC_EOD!AH52</f>
        <v>45</v>
      </c>
      <c r="M52">
        <f>TPDDL_EOD!AG52+TPDDL_EOD!AH52</f>
        <v>25.87</v>
      </c>
      <c r="N52">
        <f t="shared" si="0"/>
        <v>150</v>
      </c>
      <c r="O52" s="154">
        <f t="shared" si="1"/>
        <v>0</v>
      </c>
      <c r="P52">
        <v>42</v>
      </c>
      <c r="Q52">
        <v>29</v>
      </c>
      <c r="R52">
        <v>8.1300000000000008</v>
      </c>
      <c r="S52">
        <v>45</v>
      </c>
      <c r="T52">
        <v>25.87</v>
      </c>
      <c r="U52" s="156">
        <f t="shared" si="2"/>
        <v>150</v>
      </c>
      <c r="V52" s="154">
        <f t="shared" si="3"/>
        <v>0</v>
      </c>
    </row>
    <row r="53" spans="1:22">
      <c r="A53" t="s">
        <v>95</v>
      </c>
      <c r="B53">
        <f>PPCL!B53</f>
        <v>320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320</v>
      </c>
      <c r="G53">
        <f t="shared" si="5"/>
        <v>150</v>
      </c>
      <c r="H53" s="154"/>
      <c r="I53">
        <f>BRPL_EOD!AG53+BRPL_EOD!AH53</f>
        <v>42</v>
      </c>
      <c r="J53">
        <f>BYPL_EOD!AG53+BYPL_EOD!AH53</f>
        <v>29</v>
      </c>
      <c r="K53">
        <f>MES_EOD!AG53+MES_EOD!AH53</f>
        <v>8.6</v>
      </c>
      <c r="L53">
        <f>NDMC_EOD!AG53+NDMC_EOD!AH53</f>
        <v>43.02</v>
      </c>
      <c r="M53">
        <f>TPDDL_EOD!AG53+TPDDL_EOD!AH53</f>
        <v>27.37</v>
      </c>
      <c r="N53">
        <f t="shared" si="0"/>
        <v>149.99</v>
      </c>
      <c r="O53" s="154">
        <f t="shared" si="1"/>
        <v>9.9999999999909051E-3</v>
      </c>
      <c r="P53">
        <v>42.00280018667911</v>
      </c>
      <c r="Q53">
        <v>29.001933462230813</v>
      </c>
      <c r="R53">
        <v>8.6005733715581023</v>
      </c>
      <c r="S53">
        <v>43.022868191212751</v>
      </c>
      <c r="T53">
        <v>27.37182478831922</v>
      </c>
      <c r="U53" s="156">
        <f t="shared" si="2"/>
        <v>150</v>
      </c>
      <c r="V53" s="154">
        <f t="shared" si="3"/>
        <v>0</v>
      </c>
    </row>
    <row r="54" spans="1:22">
      <c r="A54" t="s">
        <v>96</v>
      </c>
      <c r="B54">
        <f>PPCL!B54</f>
        <v>320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320</v>
      </c>
      <c r="G54">
        <f t="shared" si="5"/>
        <v>150</v>
      </c>
      <c r="H54" s="154"/>
      <c r="I54">
        <f>BRPL_EOD!AG54+BRPL_EOD!AH54</f>
        <v>42</v>
      </c>
      <c r="J54">
        <f>BYPL_EOD!AG54+BYPL_EOD!AH54</f>
        <v>29</v>
      </c>
      <c r="K54">
        <f>MES_EOD!AG54+MES_EOD!AH54</f>
        <v>8.6</v>
      </c>
      <c r="L54">
        <f>NDMC_EOD!AG54+NDMC_EOD!AH54</f>
        <v>43.02</v>
      </c>
      <c r="M54">
        <f>TPDDL_EOD!AG54+TPDDL_EOD!AH54</f>
        <v>27.37</v>
      </c>
      <c r="N54">
        <f t="shared" si="0"/>
        <v>149.99</v>
      </c>
      <c r="O54" s="154">
        <f t="shared" si="1"/>
        <v>9.9999999999909051E-3</v>
      </c>
      <c r="P54">
        <v>42.00280018667911</v>
      </c>
      <c r="Q54">
        <v>29.001933462230813</v>
      </c>
      <c r="R54">
        <v>8.6005733715581023</v>
      </c>
      <c r="S54">
        <v>43.022868191212751</v>
      </c>
      <c r="T54">
        <v>27.37182478831922</v>
      </c>
      <c r="U54" s="156">
        <f t="shared" si="2"/>
        <v>150</v>
      </c>
      <c r="V54" s="154">
        <f t="shared" si="3"/>
        <v>0</v>
      </c>
    </row>
    <row r="55" spans="1:22">
      <c r="A55" t="s">
        <v>97</v>
      </c>
      <c r="B55">
        <f>PPCL!B55</f>
        <v>320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320</v>
      </c>
      <c r="G55">
        <f t="shared" si="5"/>
        <v>150</v>
      </c>
      <c r="H55" s="154"/>
      <c r="I55">
        <f>BRPL_EOD!AG55+BRPL_EOD!AH55</f>
        <v>42</v>
      </c>
      <c r="J55">
        <f>BYPL_EOD!AG55+BYPL_EOD!AH55</f>
        <v>29</v>
      </c>
      <c r="K55">
        <f>MES_EOD!AG55+MES_EOD!AH55</f>
        <v>8.6</v>
      </c>
      <c r="L55">
        <f>NDMC_EOD!AG55+NDMC_EOD!AH55</f>
        <v>43.02</v>
      </c>
      <c r="M55">
        <f>TPDDL_EOD!AG55+TPDDL_EOD!AH55</f>
        <v>27.37</v>
      </c>
      <c r="N55">
        <f t="shared" si="0"/>
        <v>149.99</v>
      </c>
      <c r="O55" s="154">
        <f t="shared" si="1"/>
        <v>9.9999999999909051E-3</v>
      </c>
      <c r="P55">
        <v>42.00280018667911</v>
      </c>
      <c r="Q55">
        <v>29.001933462230813</v>
      </c>
      <c r="R55">
        <v>8.6005733715581023</v>
      </c>
      <c r="S55">
        <v>43.022868191212751</v>
      </c>
      <c r="T55">
        <v>27.37182478831922</v>
      </c>
      <c r="U55" s="156">
        <f t="shared" si="2"/>
        <v>150</v>
      </c>
      <c r="V55" s="154">
        <f t="shared" si="3"/>
        <v>0</v>
      </c>
    </row>
    <row r="56" spans="1:22">
      <c r="A56" t="s">
        <v>98</v>
      </c>
      <c r="B56">
        <f>PPCL!B56</f>
        <v>320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320</v>
      </c>
      <c r="G56">
        <f t="shared" si="5"/>
        <v>150</v>
      </c>
      <c r="H56" s="154"/>
      <c r="I56">
        <f>BRPL_EOD!AG56+BRPL_EOD!AH56</f>
        <v>42</v>
      </c>
      <c r="J56">
        <f>BYPL_EOD!AG56+BYPL_EOD!AH56</f>
        <v>29</v>
      </c>
      <c r="K56">
        <f>MES_EOD!AG56+MES_EOD!AH56</f>
        <v>8.6</v>
      </c>
      <c r="L56">
        <f>NDMC_EOD!AG56+NDMC_EOD!AH56</f>
        <v>43.02</v>
      </c>
      <c r="M56">
        <f>TPDDL_EOD!AG56+TPDDL_EOD!AH56</f>
        <v>27.37</v>
      </c>
      <c r="N56">
        <f t="shared" si="0"/>
        <v>149.99</v>
      </c>
      <c r="O56" s="154">
        <f t="shared" si="1"/>
        <v>9.9999999999909051E-3</v>
      </c>
      <c r="P56">
        <v>42.00280018667911</v>
      </c>
      <c r="Q56">
        <v>29.001933462230813</v>
      </c>
      <c r="R56">
        <v>8.6005733715581023</v>
      </c>
      <c r="S56">
        <v>43.022868191212751</v>
      </c>
      <c r="T56">
        <v>27.37182478831922</v>
      </c>
      <c r="U56" s="156">
        <f t="shared" si="2"/>
        <v>150</v>
      </c>
      <c r="V56" s="154">
        <f t="shared" si="3"/>
        <v>0</v>
      </c>
    </row>
    <row r="57" spans="1:22">
      <c r="A57" t="s">
        <v>99</v>
      </c>
      <c r="B57">
        <f>PPCL!B57</f>
        <v>320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320</v>
      </c>
      <c r="G57">
        <f t="shared" si="5"/>
        <v>150</v>
      </c>
      <c r="H57" s="154"/>
      <c r="I57">
        <f>BRPL_EOD!AG57+BRPL_EOD!AH57</f>
        <v>42</v>
      </c>
      <c r="J57">
        <f>BYPL_EOD!AG57+BYPL_EOD!AH57</f>
        <v>29</v>
      </c>
      <c r="K57">
        <f>MES_EOD!AG57+MES_EOD!AH57</f>
        <v>8.6</v>
      </c>
      <c r="L57">
        <f>NDMC_EOD!AG57+NDMC_EOD!AH57</f>
        <v>43.02</v>
      </c>
      <c r="M57">
        <f>TPDDL_EOD!AG57+TPDDL_EOD!AH57</f>
        <v>27.37</v>
      </c>
      <c r="N57">
        <f t="shared" si="0"/>
        <v>149.99</v>
      </c>
      <c r="O57" s="154">
        <f t="shared" si="1"/>
        <v>9.9999999999909051E-3</v>
      </c>
      <c r="P57">
        <v>42.00280018667911</v>
      </c>
      <c r="Q57">
        <v>29.001933462230813</v>
      </c>
      <c r="R57">
        <v>8.6005733715581023</v>
      </c>
      <c r="S57">
        <v>43.022868191212751</v>
      </c>
      <c r="T57">
        <v>27.37182478831922</v>
      </c>
      <c r="U57" s="156">
        <f t="shared" si="2"/>
        <v>150</v>
      </c>
      <c r="V57" s="154">
        <f t="shared" si="3"/>
        <v>0</v>
      </c>
    </row>
    <row r="58" spans="1:22">
      <c r="A58" t="s">
        <v>100</v>
      </c>
      <c r="B58">
        <f>PPCL!B58</f>
        <v>320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320</v>
      </c>
      <c r="G58">
        <f t="shared" si="5"/>
        <v>150</v>
      </c>
      <c r="H58" s="154"/>
      <c r="I58">
        <f>BRPL_EOD!AG58+BRPL_EOD!AH58</f>
        <v>42</v>
      </c>
      <c r="J58">
        <f>BYPL_EOD!AG58+BYPL_EOD!AH58</f>
        <v>29</v>
      </c>
      <c r="K58">
        <f>MES_EOD!AG58+MES_EOD!AH58</f>
        <v>8.6</v>
      </c>
      <c r="L58">
        <f>NDMC_EOD!AG58+NDMC_EOD!AH58</f>
        <v>43.02</v>
      </c>
      <c r="M58">
        <f>TPDDL_EOD!AG58+TPDDL_EOD!AH58</f>
        <v>27.37</v>
      </c>
      <c r="N58">
        <f t="shared" si="0"/>
        <v>149.99</v>
      </c>
      <c r="O58" s="154">
        <f t="shared" si="1"/>
        <v>9.9999999999909051E-3</v>
      </c>
      <c r="P58">
        <v>42.00280018667911</v>
      </c>
      <c r="Q58">
        <v>29.001933462230813</v>
      </c>
      <c r="R58">
        <v>8.6005733715581023</v>
      </c>
      <c r="S58">
        <v>43.022868191212751</v>
      </c>
      <c r="T58">
        <v>27.37182478831922</v>
      </c>
      <c r="U58" s="156">
        <f t="shared" si="2"/>
        <v>150</v>
      </c>
      <c r="V58" s="154">
        <f t="shared" si="3"/>
        <v>0</v>
      </c>
    </row>
    <row r="59" spans="1:22">
      <c r="A59" t="s">
        <v>101</v>
      </c>
      <c r="B59">
        <f>PPCL!B59</f>
        <v>320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320</v>
      </c>
      <c r="G59">
        <f t="shared" si="5"/>
        <v>150</v>
      </c>
      <c r="H59" s="154"/>
      <c r="I59">
        <f>BRPL_EOD!AG59+BRPL_EOD!AH59</f>
        <v>42</v>
      </c>
      <c r="J59">
        <f>BYPL_EOD!AG59+BYPL_EOD!AH59</f>
        <v>29</v>
      </c>
      <c r="K59">
        <f>MES_EOD!AG59+MES_EOD!AH59</f>
        <v>8.6</v>
      </c>
      <c r="L59">
        <f>NDMC_EOD!AG59+NDMC_EOD!AH59</f>
        <v>43.02</v>
      </c>
      <c r="M59">
        <f>TPDDL_EOD!AG59+TPDDL_EOD!AH59</f>
        <v>27.37</v>
      </c>
      <c r="N59">
        <f t="shared" si="0"/>
        <v>149.99</v>
      </c>
      <c r="O59" s="154">
        <f t="shared" si="1"/>
        <v>9.9999999999909051E-3</v>
      </c>
      <c r="P59">
        <v>42.00280018667911</v>
      </c>
      <c r="Q59">
        <v>29.001933462230813</v>
      </c>
      <c r="R59">
        <v>8.6005733715581023</v>
      </c>
      <c r="S59">
        <v>43.022868191212751</v>
      </c>
      <c r="T59">
        <v>27.37182478831922</v>
      </c>
      <c r="U59" s="156">
        <f t="shared" si="2"/>
        <v>150</v>
      </c>
      <c r="V59" s="154">
        <f t="shared" si="3"/>
        <v>0</v>
      </c>
    </row>
    <row r="60" spans="1:22">
      <c r="A60" t="s">
        <v>102</v>
      </c>
      <c r="B60">
        <f>PPCL!B60</f>
        <v>320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320</v>
      </c>
      <c r="G60">
        <f t="shared" si="5"/>
        <v>150</v>
      </c>
      <c r="H60" s="154"/>
      <c r="I60">
        <f>BRPL_EOD!AG60+BRPL_EOD!AH60</f>
        <v>42</v>
      </c>
      <c r="J60">
        <f>BYPL_EOD!AG60+BYPL_EOD!AH60</f>
        <v>29</v>
      </c>
      <c r="K60">
        <f>MES_EOD!AG60+MES_EOD!AH60</f>
        <v>8.6</v>
      </c>
      <c r="L60">
        <f>NDMC_EOD!AG60+NDMC_EOD!AH60</f>
        <v>43.02</v>
      </c>
      <c r="M60">
        <f>TPDDL_EOD!AG60+TPDDL_EOD!AH60</f>
        <v>27.37</v>
      </c>
      <c r="N60">
        <f t="shared" si="0"/>
        <v>149.99</v>
      </c>
      <c r="O60" s="154">
        <f t="shared" si="1"/>
        <v>9.9999999999909051E-3</v>
      </c>
      <c r="P60">
        <v>42.00280018667911</v>
      </c>
      <c r="Q60">
        <v>29.001933462230813</v>
      </c>
      <c r="R60">
        <v>8.6005733715581023</v>
      </c>
      <c r="S60">
        <v>43.022868191212751</v>
      </c>
      <c r="T60">
        <v>27.37182478831922</v>
      </c>
      <c r="U60" s="156">
        <f t="shared" si="2"/>
        <v>150</v>
      </c>
      <c r="V60" s="154">
        <f t="shared" si="3"/>
        <v>0</v>
      </c>
    </row>
    <row r="61" spans="1:22">
      <c r="A61" t="s">
        <v>103</v>
      </c>
      <c r="B61">
        <f>PPCL!B61</f>
        <v>320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320</v>
      </c>
      <c r="G61">
        <f t="shared" si="5"/>
        <v>150</v>
      </c>
      <c r="H61" s="154"/>
      <c r="I61">
        <f>BRPL_EOD!AG61+BRPL_EOD!AH61</f>
        <v>42</v>
      </c>
      <c r="J61">
        <f>BYPL_EOD!AG61+BYPL_EOD!AH61</f>
        <v>29</v>
      </c>
      <c r="K61">
        <f>MES_EOD!AG61+MES_EOD!AH61</f>
        <v>8.6</v>
      </c>
      <c r="L61">
        <f>NDMC_EOD!AG61+NDMC_EOD!AH61</f>
        <v>43.02</v>
      </c>
      <c r="M61">
        <f>TPDDL_EOD!AG61+TPDDL_EOD!AH61</f>
        <v>27.37</v>
      </c>
      <c r="N61">
        <f t="shared" si="0"/>
        <v>149.99</v>
      </c>
      <c r="O61" s="154">
        <f t="shared" si="1"/>
        <v>9.9999999999909051E-3</v>
      </c>
      <c r="P61">
        <v>42.00280018667911</v>
      </c>
      <c r="Q61">
        <v>29.001933462230813</v>
      </c>
      <c r="R61">
        <v>8.6005733715581023</v>
      </c>
      <c r="S61">
        <v>43.022868191212751</v>
      </c>
      <c r="T61">
        <v>27.37182478831922</v>
      </c>
      <c r="U61" s="156">
        <f t="shared" si="2"/>
        <v>150</v>
      </c>
      <c r="V61" s="154">
        <f t="shared" si="3"/>
        <v>0</v>
      </c>
    </row>
    <row r="62" spans="1:22">
      <c r="A62" t="s">
        <v>104</v>
      </c>
      <c r="B62">
        <f>PPCL!B62</f>
        <v>320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320</v>
      </c>
      <c r="G62">
        <f t="shared" si="5"/>
        <v>150</v>
      </c>
      <c r="H62" s="154"/>
      <c r="I62">
        <f>BRPL_EOD!AG62+BRPL_EOD!AH62</f>
        <v>42</v>
      </c>
      <c r="J62">
        <f>BYPL_EOD!AG62+BYPL_EOD!AH62</f>
        <v>29</v>
      </c>
      <c r="K62">
        <f>MES_EOD!AG62+MES_EOD!AH62</f>
        <v>8.6</v>
      </c>
      <c r="L62">
        <f>NDMC_EOD!AG62+NDMC_EOD!AH62</f>
        <v>43.02</v>
      </c>
      <c r="M62">
        <f>TPDDL_EOD!AG62+TPDDL_EOD!AH62</f>
        <v>27.37</v>
      </c>
      <c r="N62">
        <f t="shared" si="0"/>
        <v>149.99</v>
      </c>
      <c r="O62" s="154">
        <f t="shared" si="1"/>
        <v>9.9999999999909051E-3</v>
      </c>
      <c r="P62">
        <v>42.00280018667911</v>
      </c>
      <c r="Q62">
        <v>29.001933462230813</v>
      </c>
      <c r="R62">
        <v>8.6005733715581023</v>
      </c>
      <c r="S62">
        <v>43.022868191212751</v>
      </c>
      <c r="T62">
        <v>27.37182478831922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PPCL!B63</f>
        <v>320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320</v>
      </c>
      <c r="G63">
        <f t="shared" si="5"/>
        <v>150</v>
      </c>
      <c r="H63" s="154"/>
      <c r="I63">
        <f>BRPL_EOD!AG63+BRPL_EOD!AH63</f>
        <v>42</v>
      </c>
      <c r="J63">
        <f>BYPL_EOD!AG63+BYPL_EOD!AH63</f>
        <v>29</v>
      </c>
      <c r="K63">
        <f>MES_EOD!AG63+MES_EOD!AH63</f>
        <v>8.6</v>
      </c>
      <c r="L63">
        <f>NDMC_EOD!AG63+NDMC_EOD!AH63</f>
        <v>43.02</v>
      </c>
      <c r="M63">
        <f>TPDDL_EOD!AG63+TPDDL_EOD!AH63</f>
        <v>27.37</v>
      </c>
      <c r="N63">
        <f t="shared" si="0"/>
        <v>149.99</v>
      </c>
      <c r="O63" s="154">
        <f t="shared" si="1"/>
        <v>9.9999999999909051E-3</v>
      </c>
      <c r="P63">
        <v>42.00280018667911</v>
      </c>
      <c r="Q63">
        <v>29.001933462230813</v>
      </c>
      <c r="R63">
        <v>8.6005733715581023</v>
      </c>
      <c r="S63">
        <v>43.022868191212751</v>
      </c>
      <c r="T63">
        <v>27.37182478831922</v>
      </c>
      <c r="U63" s="156">
        <f t="shared" si="2"/>
        <v>150</v>
      </c>
      <c r="V63" s="154">
        <f t="shared" si="3"/>
        <v>0</v>
      </c>
    </row>
    <row r="64" spans="1:22">
      <c r="A64" t="s">
        <v>106</v>
      </c>
      <c r="B64">
        <f>PPCL!B64</f>
        <v>320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320</v>
      </c>
      <c r="G64">
        <f t="shared" si="5"/>
        <v>150</v>
      </c>
      <c r="H64" s="154"/>
      <c r="I64">
        <f>BRPL_EOD!AG64+BRPL_EOD!AH64</f>
        <v>42</v>
      </c>
      <c r="J64">
        <f>BYPL_EOD!AG64+BYPL_EOD!AH64</f>
        <v>29</v>
      </c>
      <c r="K64">
        <f>MES_EOD!AG64+MES_EOD!AH64</f>
        <v>8.6</v>
      </c>
      <c r="L64">
        <f>NDMC_EOD!AG64+NDMC_EOD!AH64</f>
        <v>43.02</v>
      </c>
      <c r="M64">
        <f>TPDDL_EOD!AG64+TPDDL_EOD!AH64</f>
        <v>27.37</v>
      </c>
      <c r="N64">
        <f t="shared" si="0"/>
        <v>149.99</v>
      </c>
      <c r="O64" s="154">
        <f t="shared" si="1"/>
        <v>9.9999999999909051E-3</v>
      </c>
      <c r="P64">
        <v>42.00280018667911</v>
      </c>
      <c r="Q64">
        <v>29.001933462230813</v>
      </c>
      <c r="R64">
        <v>8.6005733715581023</v>
      </c>
      <c r="S64">
        <v>43.022868191212751</v>
      </c>
      <c r="T64">
        <v>27.37182478831922</v>
      </c>
      <c r="U64" s="156">
        <f t="shared" si="2"/>
        <v>150</v>
      </c>
      <c r="V64" s="154">
        <f t="shared" si="3"/>
        <v>0</v>
      </c>
    </row>
    <row r="65" spans="1:22">
      <c r="A65" t="s">
        <v>107</v>
      </c>
      <c r="B65">
        <f>PPCL!B65</f>
        <v>320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320</v>
      </c>
      <c r="G65">
        <f t="shared" si="5"/>
        <v>150</v>
      </c>
      <c r="H65" s="154"/>
      <c r="I65">
        <f>BRPL_EOD!AG65+BRPL_EOD!AH65</f>
        <v>42</v>
      </c>
      <c r="J65">
        <f>BYPL_EOD!AG65+BYPL_EOD!AH65</f>
        <v>29</v>
      </c>
      <c r="K65">
        <f>MES_EOD!AG65+MES_EOD!AH65</f>
        <v>8.6</v>
      </c>
      <c r="L65">
        <f>NDMC_EOD!AG65+NDMC_EOD!AH65</f>
        <v>43.02</v>
      </c>
      <c r="M65">
        <f>TPDDL_EOD!AG65+TPDDL_EOD!AH65</f>
        <v>27.37</v>
      </c>
      <c r="N65">
        <f t="shared" si="0"/>
        <v>149.99</v>
      </c>
      <c r="O65" s="154">
        <f t="shared" si="1"/>
        <v>9.9999999999909051E-3</v>
      </c>
      <c r="P65">
        <v>42.00280018667911</v>
      </c>
      <c r="Q65">
        <v>29.001933462230813</v>
      </c>
      <c r="R65">
        <v>8.6005733715581023</v>
      </c>
      <c r="S65">
        <v>43.022868191212751</v>
      </c>
      <c r="T65">
        <v>27.37182478831922</v>
      </c>
      <c r="U65" s="156">
        <f t="shared" si="2"/>
        <v>150</v>
      </c>
      <c r="V65" s="154">
        <f t="shared" si="3"/>
        <v>0</v>
      </c>
    </row>
    <row r="66" spans="1:22">
      <c r="A66" t="s">
        <v>108</v>
      </c>
      <c r="B66">
        <f>PPCL!B66</f>
        <v>320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320</v>
      </c>
      <c r="G66">
        <f t="shared" si="5"/>
        <v>150</v>
      </c>
      <c r="H66" s="154"/>
      <c r="I66">
        <f>BRPL_EOD!AG66+BRPL_EOD!AH66</f>
        <v>42</v>
      </c>
      <c r="J66">
        <f>BYPL_EOD!AG66+BYPL_EOD!AH66</f>
        <v>29</v>
      </c>
      <c r="K66">
        <f>MES_EOD!AG66+MES_EOD!AH66</f>
        <v>8.6</v>
      </c>
      <c r="L66">
        <f>NDMC_EOD!AG66+NDMC_EOD!AH66</f>
        <v>43.02</v>
      </c>
      <c r="M66">
        <f>TPDDL_EOD!AG66+TPDDL_EOD!AH66</f>
        <v>27.37</v>
      </c>
      <c r="N66">
        <f t="shared" si="0"/>
        <v>149.99</v>
      </c>
      <c r="O66" s="154">
        <f t="shared" si="1"/>
        <v>9.9999999999909051E-3</v>
      </c>
      <c r="P66">
        <v>42.00280018667911</v>
      </c>
      <c r="Q66">
        <v>29.001933462230813</v>
      </c>
      <c r="R66">
        <v>8.6005733715581023</v>
      </c>
      <c r="S66">
        <v>43.022868191212751</v>
      </c>
      <c r="T66">
        <v>27.37182478831922</v>
      </c>
      <c r="U66" s="156">
        <f t="shared" si="2"/>
        <v>150</v>
      </c>
      <c r="V66" s="154">
        <f t="shared" si="3"/>
        <v>0</v>
      </c>
    </row>
    <row r="67" spans="1:22">
      <c r="A67" t="s">
        <v>109</v>
      </c>
      <c r="B67">
        <f>PPCL!B67</f>
        <v>320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320</v>
      </c>
      <c r="G67">
        <f t="shared" si="5"/>
        <v>150</v>
      </c>
      <c r="H67" s="154"/>
      <c r="I67">
        <f>BRPL_EOD!AG67+BRPL_EOD!AH67</f>
        <v>42</v>
      </c>
      <c r="J67">
        <f>BYPL_EOD!AG67+BYPL_EOD!AH67</f>
        <v>29</v>
      </c>
      <c r="K67">
        <f>MES_EOD!AG67+MES_EOD!AH67</f>
        <v>8.6</v>
      </c>
      <c r="L67">
        <f>NDMC_EOD!AG67+NDMC_EOD!AH67</f>
        <v>43.02</v>
      </c>
      <c r="M67">
        <f>TPDDL_EOD!AG67+TPDDL_EOD!AH67</f>
        <v>27.37</v>
      </c>
      <c r="N67">
        <f t="shared" ref="N67:N98" si="6">SUM(I67:M67)</f>
        <v>149.99</v>
      </c>
      <c r="O67" s="154">
        <f t="shared" ref="O67:O98" si="7">G67-N67</f>
        <v>9.9999999999909051E-3</v>
      </c>
      <c r="P67">
        <v>42.00280018667911</v>
      </c>
      <c r="Q67">
        <v>29.001933462230813</v>
      </c>
      <c r="R67">
        <v>8.6005733715581023</v>
      </c>
      <c r="S67">
        <v>43.022868191212751</v>
      </c>
      <c r="T67">
        <v>27.37182478831922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PPCL!B68</f>
        <v>320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320</v>
      </c>
      <c r="G68">
        <f t="shared" ref="G68:G98" si="11">D68+E68</f>
        <v>150</v>
      </c>
      <c r="H68" s="154"/>
      <c r="I68">
        <f>BRPL_EOD!AG68+BRPL_EOD!AH68</f>
        <v>42</v>
      </c>
      <c r="J68">
        <f>BYPL_EOD!AG68+BYPL_EOD!AH68</f>
        <v>29</v>
      </c>
      <c r="K68">
        <f>MES_EOD!AG68+MES_EOD!AH68</f>
        <v>8.6</v>
      </c>
      <c r="L68">
        <f>NDMC_EOD!AG68+NDMC_EOD!AH68</f>
        <v>43.02</v>
      </c>
      <c r="M68">
        <f>TPDDL_EOD!AG68+TPDDL_EOD!AH68</f>
        <v>27.37</v>
      </c>
      <c r="N68">
        <f t="shared" si="6"/>
        <v>149.99</v>
      </c>
      <c r="O68" s="154">
        <f t="shared" si="7"/>
        <v>9.9999999999909051E-3</v>
      </c>
      <c r="P68">
        <v>42.00280018667911</v>
      </c>
      <c r="Q68">
        <v>29.001933462230813</v>
      </c>
      <c r="R68">
        <v>8.6005733715581023</v>
      </c>
      <c r="S68">
        <v>43.022868191212751</v>
      </c>
      <c r="T68">
        <v>27.37182478831922</v>
      </c>
      <c r="U68" s="156">
        <f t="shared" si="8"/>
        <v>150</v>
      </c>
      <c r="V68" s="154">
        <f t="shared" si="9"/>
        <v>0</v>
      </c>
    </row>
    <row r="69" spans="1:22">
      <c r="A69" t="s">
        <v>111</v>
      </c>
      <c r="B69">
        <f>PPCL!B69</f>
        <v>320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320</v>
      </c>
      <c r="G69">
        <f t="shared" si="11"/>
        <v>150</v>
      </c>
      <c r="H69" s="154"/>
      <c r="I69">
        <f>BRPL_EOD!AG69+BRPL_EOD!AH69</f>
        <v>42</v>
      </c>
      <c r="J69">
        <f>BYPL_EOD!AG69+BYPL_EOD!AH69</f>
        <v>29</v>
      </c>
      <c r="K69">
        <f>MES_EOD!AG69+MES_EOD!AH69</f>
        <v>8.6</v>
      </c>
      <c r="L69">
        <f>NDMC_EOD!AG69+NDMC_EOD!AH69</f>
        <v>43.02</v>
      </c>
      <c r="M69">
        <f>TPDDL_EOD!AG69+TPDDL_EOD!AH69</f>
        <v>27.37</v>
      </c>
      <c r="N69">
        <f t="shared" si="6"/>
        <v>149.99</v>
      </c>
      <c r="O69" s="154">
        <f t="shared" si="7"/>
        <v>9.9999999999909051E-3</v>
      </c>
      <c r="P69">
        <v>42.00280018667911</v>
      </c>
      <c r="Q69">
        <v>29.001933462230813</v>
      </c>
      <c r="R69">
        <v>8.6005733715581023</v>
      </c>
      <c r="S69">
        <v>43.022868191212751</v>
      </c>
      <c r="T69">
        <v>27.37182478831922</v>
      </c>
      <c r="U69" s="156">
        <f t="shared" si="8"/>
        <v>150</v>
      </c>
      <c r="V69" s="154">
        <f t="shared" si="9"/>
        <v>0</v>
      </c>
    </row>
    <row r="70" spans="1:22">
      <c r="A70" t="s">
        <v>112</v>
      </c>
      <c r="B70">
        <f>PPCL!B70</f>
        <v>320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320</v>
      </c>
      <c r="G70">
        <f t="shared" si="11"/>
        <v>150</v>
      </c>
      <c r="H70" s="154"/>
      <c r="I70">
        <f>BRPL_EOD!AG70+BRPL_EOD!AH70</f>
        <v>42</v>
      </c>
      <c r="J70">
        <f>BYPL_EOD!AG70+BYPL_EOD!AH70</f>
        <v>29</v>
      </c>
      <c r="K70">
        <f>MES_EOD!AG70+MES_EOD!AH70</f>
        <v>8.6</v>
      </c>
      <c r="L70">
        <f>NDMC_EOD!AG70+NDMC_EOD!AH70</f>
        <v>43.02</v>
      </c>
      <c r="M70">
        <f>TPDDL_EOD!AG70+TPDDL_EOD!AH70</f>
        <v>27.37</v>
      </c>
      <c r="N70">
        <f t="shared" si="6"/>
        <v>149.99</v>
      </c>
      <c r="O70" s="154">
        <f t="shared" si="7"/>
        <v>9.9999999999909051E-3</v>
      </c>
      <c r="P70">
        <v>42.00280018667911</v>
      </c>
      <c r="Q70">
        <v>29.001933462230813</v>
      </c>
      <c r="R70">
        <v>8.6005733715581023</v>
      </c>
      <c r="S70">
        <v>43.022868191212751</v>
      </c>
      <c r="T70">
        <v>27.37182478831922</v>
      </c>
      <c r="U70" s="156">
        <f t="shared" si="8"/>
        <v>150</v>
      </c>
      <c r="V70" s="154">
        <f t="shared" si="9"/>
        <v>0</v>
      </c>
    </row>
    <row r="71" spans="1:22">
      <c r="A71" t="s">
        <v>113</v>
      </c>
      <c r="B71">
        <f>PPCL!B71</f>
        <v>320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320</v>
      </c>
      <c r="G71">
        <f t="shared" si="11"/>
        <v>150</v>
      </c>
      <c r="H71" s="154"/>
      <c r="I71">
        <f>BRPL_EOD!AG71+BRPL_EOD!AH71</f>
        <v>42</v>
      </c>
      <c r="J71">
        <f>BYPL_EOD!AG71+BYPL_EOD!AH71</f>
        <v>29</v>
      </c>
      <c r="K71">
        <f>MES_EOD!AG71+MES_EOD!AH71</f>
        <v>8.6</v>
      </c>
      <c r="L71">
        <f>NDMC_EOD!AG71+NDMC_EOD!AH71</f>
        <v>43.02</v>
      </c>
      <c r="M71">
        <f>TPDDL_EOD!AG71+TPDDL_EOD!AH71</f>
        <v>27.37</v>
      </c>
      <c r="N71">
        <f t="shared" si="6"/>
        <v>149.99</v>
      </c>
      <c r="O71" s="154">
        <f t="shared" si="7"/>
        <v>9.9999999999909051E-3</v>
      </c>
      <c r="P71">
        <v>42.00280018667911</v>
      </c>
      <c r="Q71">
        <v>29.001933462230813</v>
      </c>
      <c r="R71">
        <v>8.6005733715581023</v>
      </c>
      <c r="S71">
        <v>43.022868191212751</v>
      </c>
      <c r="T71">
        <v>27.37182478831922</v>
      </c>
      <c r="U71" s="156">
        <f t="shared" si="8"/>
        <v>150</v>
      </c>
      <c r="V71" s="154">
        <f t="shared" si="9"/>
        <v>0</v>
      </c>
    </row>
    <row r="72" spans="1:22">
      <c r="A72" t="s">
        <v>114</v>
      </c>
      <c r="B72">
        <f>PPCL!B72</f>
        <v>320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320</v>
      </c>
      <c r="G72">
        <f t="shared" si="11"/>
        <v>150</v>
      </c>
      <c r="H72" s="154"/>
      <c r="I72">
        <f>BRPL_EOD!AG72+BRPL_EOD!AH72</f>
        <v>42</v>
      </c>
      <c r="J72">
        <f>BYPL_EOD!AG72+BYPL_EOD!AH72</f>
        <v>29</v>
      </c>
      <c r="K72">
        <f>MES_EOD!AG72+MES_EOD!AH72</f>
        <v>8.6</v>
      </c>
      <c r="L72">
        <f>NDMC_EOD!AG72+NDMC_EOD!AH72</f>
        <v>43.02</v>
      </c>
      <c r="M72">
        <f>TPDDL_EOD!AG72+TPDDL_EOD!AH72</f>
        <v>27.37</v>
      </c>
      <c r="N72">
        <f t="shared" si="6"/>
        <v>149.99</v>
      </c>
      <c r="O72" s="154">
        <f t="shared" si="7"/>
        <v>9.9999999999909051E-3</v>
      </c>
      <c r="P72">
        <v>42.00280018667911</v>
      </c>
      <c r="Q72">
        <v>29.001933462230813</v>
      </c>
      <c r="R72">
        <v>8.6005733715581023</v>
      </c>
      <c r="S72">
        <v>43.022868191212751</v>
      </c>
      <c r="T72">
        <v>27.37182478831922</v>
      </c>
      <c r="U72" s="156">
        <f t="shared" si="8"/>
        <v>150</v>
      </c>
      <c r="V72" s="154">
        <f t="shared" si="9"/>
        <v>0</v>
      </c>
    </row>
    <row r="73" spans="1:22">
      <c r="A73" t="s">
        <v>115</v>
      </c>
      <c r="B73">
        <f>PPCL!B73</f>
        <v>320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320</v>
      </c>
      <c r="G73">
        <f t="shared" si="11"/>
        <v>150</v>
      </c>
      <c r="H73" s="154"/>
      <c r="I73">
        <f>BRPL_EOD!AG73+BRPL_EOD!AH73</f>
        <v>42</v>
      </c>
      <c r="J73">
        <f>BYPL_EOD!AG73+BYPL_EOD!AH73</f>
        <v>29</v>
      </c>
      <c r="K73">
        <f>MES_EOD!AG73+MES_EOD!AH73</f>
        <v>8.6</v>
      </c>
      <c r="L73">
        <f>NDMC_EOD!AG73+NDMC_EOD!AH73</f>
        <v>43.02</v>
      </c>
      <c r="M73">
        <f>TPDDL_EOD!AG73+TPDDL_EOD!AH73</f>
        <v>27.37</v>
      </c>
      <c r="N73">
        <f t="shared" si="6"/>
        <v>149.99</v>
      </c>
      <c r="O73" s="154">
        <f t="shared" si="7"/>
        <v>9.9999999999909051E-3</v>
      </c>
      <c r="P73">
        <v>42.00280018667911</v>
      </c>
      <c r="Q73">
        <v>29.001933462230813</v>
      </c>
      <c r="R73">
        <v>8.6005733715581023</v>
      </c>
      <c r="S73">
        <v>43.022868191212751</v>
      </c>
      <c r="T73">
        <v>27.37182478831922</v>
      </c>
      <c r="U73" s="156">
        <f t="shared" si="8"/>
        <v>150</v>
      </c>
      <c r="V73" s="154">
        <f t="shared" si="9"/>
        <v>0</v>
      </c>
    </row>
    <row r="74" spans="1:22">
      <c r="A74" t="s">
        <v>116</v>
      </c>
      <c r="B74">
        <f>PPCL!B74</f>
        <v>320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320</v>
      </c>
      <c r="G74">
        <f t="shared" si="11"/>
        <v>150</v>
      </c>
      <c r="H74" s="154"/>
      <c r="I74">
        <f>BRPL_EOD!AG74+BRPL_EOD!AH74</f>
        <v>42</v>
      </c>
      <c r="J74">
        <f>BYPL_EOD!AG74+BYPL_EOD!AH74</f>
        <v>29</v>
      </c>
      <c r="K74">
        <f>MES_EOD!AG74+MES_EOD!AH74</f>
        <v>8.6</v>
      </c>
      <c r="L74">
        <f>NDMC_EOD!AG74+NDMC_EOD!AH74</f>
        <v>43.02</v>
      </c>
      <c r="M74">
        <f>TPDDL_EOD!AG74+TPDDL_EOD!AH74</f>
        <v>27.37</v>
      </c>
      <c r="N74">
        <f t="shared" si="6"/>
        <v>149.99</v>
      </c>
      <c r="O74" s="154">
        <f t="shared" si="7"/>
        <v>9.9999999999909051E-3</v>
      </c>
      <c r="P74">
        <v>42.00280018667911</v>
      </c>
      <c r="Q74">
        <v>29.001933462230813</v>
      </c>
      <c r="R74">
        <v>8.6005733715581023</v>
      </c>
      <c r="S74">
        <v>43.022868191212751</v>
      </c>
      <c r="T74">
        <v>27.37182478831922</v>
      </c>
      <c r="U74" s="156">
        <f t="shared" si="8"/>
        <v>150</v>
      </c>
      <c r="V74" s="154">
        <f t="shared" si="9"/>
        <v>0</v>
      </c>
    </row>
    <row r="75" spans="1:22">
      <c r="A75" t="s">
        <v>117</v>
      </c>
      <c r="B75">
        <f>PPCL!B75</f>
        <v>320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320</v>
      </c>
      <c r="G75">
        <f t="shared" si="11"/>
        <v>150</v>
      </c>
      <c r="H75" s="154"/>
      <c r="I75">
        <f>BRPL_EOD!AG75+BRPL_EOD!AH75</f>
        <v>42</v>
      </c>
      <c r="J75">
        <f>BYPL_EOD!AG75+BYPL_EOD!AH75</f>
        <v>29</v>
      </c>
      <c r="K75">
        <f>MES_EOD!AG75+MES_EOD!AH75</f>
        <v>8.6</v>
      </c>
      <c r="L75">
        <f>NDMC_EOD!AG75+NDMC_EOD!AH75</f>
        <v>43.02</v>
      </c>
      <c r="M75">
        <f>TPDDL_EOD!AG75+TPDDL_EOD!AH75</f>
        <v>27.37</v>
      </c>
      <c r="N75">
        <f t="shared" si="6"/>
        <v>149.99</v>
      </c>
      <c r="O75" s="154">
        <f t="shared" si="7"/>
        <v>9.9999999999909051E-3</v>
      </c>
      <c r="P75">
        <v>42.00280018667911</v>
      </c>
      <c r="Q75">
        <v>29.001933462230813</v>
      </c>
      <c r="R75">
        <v>8.6005733715581023</v>
      </c>
      <c r="S75">
        <v>43.022868191212751</v>
      </c>
      <c r="T75">
        <v>27.37182478831922</v>
      </c>
      <c r="U75" s="156">
        <f t="shared" si="8"/>
        <v>150</v>
      </c>
      <c r="V75" s="154">
        <f t="shared" si="9"/>
        <v>0</v>
      </c>
    </row>
    <row r="76" spans="1:22">
      <c r="A76" t="s">
        <v>118</v>
      </c>
      <c r="B76">
        <f>PPCL!B76</f>
        <v>320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320</v>
      </c>
      <c r="G76">
        <f t="shared" si="11"/>
        <v>150</v>
      </c>
      <c r="H76" s="154"/>
      <c r="I76">
        <f>BRPL_EOD!AG76+BRPL_EOD!AH76</f>
        <v>42</v>
      </c>
      <c r="J76">
        <f>BYPL_EOD!AG76+BYPL_EOD!AH76</f>
        <v>29</v>
      </c>
      <c r="K76">
        <f>MES_EOD!AG76+MES_EOD!AH76</f>
        <v>8.6</v>
      </c>
      <c r="L76">
        <f>NDMC_EOD!AG76+NDMC_EOD!AH76</f>
        <v>43.02</v>
      </c>
      <c r="M76">
        <f>TPDDL_EOD!AG76+TPDDL_EOD!AH76</f>
        <v>27.37</v>
      </c>
      <c r="N76">
        <f t="shared" si="6"/>
        <v>149.99</v>
      </c>
      <c r="O76" s="154">
        <f t="shared" si="7"/>
        <v>9.9999999999909051E-3</v>
      </c>
      <c r="P76">
        <v>42.00280018667911</v>
      </c>
      <c r="Q76">
        <v>29.001933462230813</v>
      </c>
      <c r="R76">
        <v>8.6005733715581023</v>
      </c>
      <c r="S76">
        <v>43.022868191212751</v>
      </c>
      <c r="T76">
        <v>27.37182478831922</v>
      </c>
      <c r="U76" s="156">
        <f t="shared" si="8"/>
        <v>150</v>
      </c>
      <c r="V76" s="154">
        <f t="shared" si="9"/>
        <v>0</v>
      </c>
    </row>
    <row r="77" spans="1:22">
      <c r="A77" t="s">
        <v>119</v>
      </c>
      <c r="B77">
        <f>PPCL!B77</f>
        <v>320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320</v>
      </c>
      <c r="G77">
        <f t="shared" si="11"/>
        <v>150</v>
      </c>
      <c r="H77" s="154"/>
      <c r="I77">
        <f>BRPL_EOD!AG77+BRPL_EOD!AH77</f>
        <v>42</v>
      </c>
      <c r="J77">
        <f>BYPL_EOD!AG77+BYPL_EOD!AH77</f>
        <v>29</v>
      </c>
      <c r="K77">
        <f>MES_EOD!AG77+MES_EOD!AH77</f>
        <v>8.6</v>
      </c>
      <c r="L77">
        <f>NDMC_EOD!AG77+NDMC_EOD!AH77</f>
        <v>43.02</v>
      </c>
      <c r="M77">
        <f>TPDDL_EOD!AG77+TPDDL_EOD!AH77</f>
        <v>27.37</v>
      </c>
      <c r="N77">
        <f t="shared" si="6"/>
        <v>149.99</v>
      </c>
      <c r="O77" s="154">
        <f t="shared" si="7"/>
        <v>9.9999999999909051E-3</v>
      </c>
      <c r="P77">
        <v>42.00280018667911</v>
      </c>
      <c r="Q77">
        <v>29.001933462230813</v>
      </c>
      <c r="R77">
        <v>8.6005733715581023</v>
      </c>
      <c r="S77">
        <v>43.022868191212751</v>
      </c>
      <c r="T77">
        <v>27.37182478831922</v>
      </c>
      <c r="U77" s="156">
        <f t="shared" si="8"/>
        <v>150</v>
      </c>
      <c r="V77" s="154">
        <f t="shared" si="9"/>
        <v>0</v>
      </c>
    </row>
    <row r="78" spans="1:22">
      <c r="A78" t="s">
        <v>120</v>
      </c>
      <c r="B78">
        <f>PPCL!B78</f>
        <v>320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320</v>
      </c>
      <c r="G78">
        <f t="shared" si="11"/>
        <v>150</v>
      </c>
      <c r="H78" s="154"/>
      <c r="I78">
        <f>BRPL_EOD!AG78+BRPL_EOD!AH78</f>
        <v>42</v>
      </c>
      <c r="J78">
        <f>BYPL_EOD!AG78+BYPL_EOD!AH78</f>
        <v>29</v>
      </c>
      <c r="K78">
        <f>MES_EOD!AG78+MES_EOD!AH78</f>
        <v>8.6</v>
      </c>
      <c r="L78">
        <f>NDMC_EOD!AG78+NDMC_EOD!AH78</f>
        <v>43.02</v>
      </c>
      <c r="M78">
        <f>TPDDL_EOD!AG78+TPDDL_EOD!AH78</f>
        <v>27.37</v>
      </c>
      <c r="N78">
        <f t="shared" si="6"/>
        <v>149.99</v>
      </c>
      <c r="O78" s="154">
        <f t="shared" si="7"/>
        <v>9.9999999999909051E-3</v>
      </c>
      <c r="P78">
        <v>42.00280018667911</v>
      </c>
      <c r="Q78">
        <v>29.001933462230813</v>
      </c>
      <c r="R78">
        <v>8.6005733715581023</v>
      </c>
      <c r="S78">
        <v>43.022868191212751</v>
      </c>
      <c r="T78">
        <v>27.37182478831922</v>
      </c>
      <c r="U78" s="156">
        <f t="shared" si="8"/>
        <v>150</v>
      </c>
      <c r="V78" s="154">
        <f t="shared" si="9"/>
        <v>0</v>
      </c>
    </row>
    <row r="79" spans="1:22">
      <c r="A79" t="s">
        <v>121</v>
      </c>
      <c r="B79">
        <f>PPCL!B79</f>
        <v>326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326</v>
      </c>
      <c r="G79">
        <f t="shared" si="11"/>
        <v>150</v>
      </c>
      <c r="H79" s="154"/>
      <c r="I79">
        <f>BRPL_EOD!AG79+BRPL_EOD!AH79</f>
        <v>42</v>
      </c>
      <c r="J79">
        <f>BYPL_EOD!AG79+BYPL_EOD!AH79</f>
        <v>29</v>
      </c>
      <c r="K79">
        <f>MES_EOD!AG79+MES_EOD!AH79</f>
        <v>8.6</v>
      </c>
      <c r="L79">
        <f>NDMC_EOD!AG79+NDMC_EOD!AH79</f>
        <v>43.02</v>
      </c>
      <c r="M79">
        <f>TPDDL_EOD!AG79+TPDDL_EOD!AH79</f>
        <v>27.37</v>
      </c>
      <c r="N79">
        <f t="shared" si="6"/>
        <v>149.99</v>
      </c>
      <c r="O79" s="154">
        <f t="shared" si="7"/>
        <v>9.9999999999909051E-3</v>
      </c>
      <c r="P79">
        <v>42.00280018667911</v>
      </c>
      <c r="Q79">
        <v>29.001933462230813</v>
      </c>
      <c r="R79">
        <v>8.6005733715581023</v>
      </c>
      <c r="S79">
        <v>43.022868191212751</v>
      </c>
      <c r="T79">
        <v>27.37182478831922</v>
      </c>
      <c r="U79" s="156">
        <f t="shared" si="8"/>
        <v>150</v>
      </c>
      <c r="V79" s="154">
        <f t="shared" si="9"/>
        <v>0</v>
      </c>
    </row>
    <row r="80" spans="1:22">
      <c r="A80" t="s">
        <v>122</v>
      </c>
      <c r="B80">
        <f>PPCL!B80</f>
        <v>326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326</v>
      </c>
      <c r="G80">
        <f t="shared" si="11"/>
        <v>150</v>
      </c>
      <c r="H80" s="154"/>
      <c r="I80">
        <f>BRPL_EOD!AG80+BRPL_EOD!AH80</f>
        <v>42</v>
      </c>
      <c r="J80">
        <f>BYPL_EOD!AG80+BYPL_EOD!AH80</f>
        <v>29</v>
      </c>
      <c r="K80">
        <f>MES_EOD!AG80+MES_EOD!AH80</f>
        <v>8.6</v>
      </c>
      <c r="L80">
        <f>NDMC_EOD!AG80+NDMC_EOD!AH80</f>
        <v>43.02</v>
      </c>
      <c r="M80">
        <f>TPDDL_EOD!AG80+TPDDL_EOD!AH80</f>
        <v>27.37</v>
      </c>
      <c r="N80">
        <f t="shared" si="6"/>
        <v>149.99</v>
      </c>
      <c r="O80" s="154">
        <f t="shared" si="7"/>
        <v>9.9999999999909051E-3</v>
      </c>
      <c r="P80">
        <v>42.00280018667911</v>
      </c>
      <c r="Q80">
        <v>29.001933462230813</v>
      </c>
      <c r="R80">
        <v>8.6005733715581023</v>
      </c>
      <c r="S80">
        <v>43.022868191212751</v>
      </c>
      <c r="T80">
        <v>27.37182478831922</v>
      </c>
      <c r="U80" s="156">
        <f t="shared" si="8"/>
        <v>150</v>
      </c>
      <c r="V80" s="154">
        <f t="shared" si="9"/>
        <v>0</v>
      </c>
    </row>
    <row r="81" spans="1:22">
      <c r="A81" t="s">
        <v>123</v>
      </c>
      <c r="B81">
        <f>PPCL!B81</f>
        <v>326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326</v>
      </c>
      <c r="G81">
        <f t="shared" si="11"/>
        <v>150</v>
      </c>
      <c r="H81" s="154"/>
      <c r="I81">
        <f>BRPL_EOD!AG81+BRPL_EOD!AH81</f>
        <v>42</v>
      </c>
      <c r="J81">
        <f>BYPL_EOD!AG81+BYPL_EOD!AH81</f>
        <v>29</v>
      </c>
      <c r="K81">
        <f>MES_EOD!AG81+MES_EOD!AH81</f>
        <v>8.6</v>
      </c>
      <c r="L81">
        <f>NDMC_EOD!AG81+NDMC_EOD!AH81</f>
        <v>43.02</v>
      </c>
      <c r="M81">
        <f>TPDDL_EOD!AG81+TPDDL_EOD!AH81</f>
        <v>27.37</v>
      </c>
      <c r="N81">
        <f t="shared" si="6"/>
        <v>149.99</v>
      </c>
      <c r="O81" s="154">
        <f t="shared" si="7"/>
        <v>9.9999999999909051E-3</v>
      </c>
      <c r="P81">
        <v>42.00280018667911</v>
      </c>
      <c r="Q81">
        <v>29.001933462230813</v>
      </c>
      <c r="R81">
        <v>8.6005733715581023</v>
      </c>
      <c r="S81">
        <v>43.022868191212751</v>
      </c>
      <c r="T81">
        <v>27.37182478831922</v>
      </c>
      <c r="U81" s="156">
        <f t="shared" si="8"/>
        <v>150</v>
      </c>
      <c r="V81" s="154">
        <f t="shared" si="9"/>
        <v>0</v>
      </c>
    </row>
    <row r="82" spans="1:22">
      <c r="A82" t="s">
        <v>124</v>
      </c>
      <c r="B82">
        <f>PPCL!B82</f>
        <v>326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326</v>
      </c>
      <c r="G82">
        <f t="shared" si="11"/>
        <v>150</v>
      </c>
      <c r="H82" s="154"/>
      <c r="I82">
        <f>BRPL_EOD!AG82+BRPL_EOD!AH82</f>
        <v>42</v>
      </c>
      <c r="J82">
        <f>BYPL_EOD!AG82+BYPL_EOD!AH82</f>
        <v>29</v>
      </c>
      <c r="K82">
        <f>MES_EOD!AG82+MES_EOD!AH82</f>
        <v>8.6</v>
      </c>
      <c r="L82">
        <f>NDMC_EOD!AG82+NDMC_EOD!AH82</f>
        <v>43.02</v>
      </c>
      <c r="M82">
        <f>TPDDL_EOD!AG82+TPDDL_EOD!AH82</f>
        <v>27.37</v>
      </c>
      <c r="N82">
        <f t="shared" si="6"/>
        <v>149.99</v>
      </c>
      <c r="O82" s="154">
        <f t="shared" si="7"/>
        <v>9.9999999999909051E-3</v>
      </c>
      <c r="P82">
        <v>42.00280018667911</v>
      </c>
      <c r="Q82">
        <v>29.001933462230813</v>
      </c>
      <c r="R82">
        <v>8.6005733715581023</v>
      </c>
      <c r="S82">
        <v>43.022868191212751</v>
      </c>
      <c r="T82">
        <v>27.37182478831922</v>
      </c>
      <c r="U82" s="156">
        <f t="shared" si="8"/>
        <v>150</v>
      </c>
      <c r="V82" s="154">
        <f t="shared" si="9"/>
        <v>0</v>
      </c>
    </row>
    <row r="83" spans="1:22">
      <c r="A83" t="s">
        <v>125</v>
      </c>
      <c r="B83">
        <f>PPCL!B83</f>
        <v>326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326</v>
      </c>
      <c r="G83">
        <f t="shared" si="11"/>
        <v>150</v>
      </c>
      <c r="H83" s="154"/>
      <c r="I83">
        <f>BRPL_EOD!AG83+BRPL_EOD!AH83</f>
        <v>42</v>
      </c>
      <c r="J83">
        <f>BYPL_EOD!AG83+BYPL_EOD!AH83</f>
        <v>29</v>
      </c>
      <c r="K83">
        <f>MES_EOD!AG83+MES_EOD!AH83</f>
        <v>8.6</v>
      </c>
      <c r="L83">
        <f>NDMC_EOD!AG83+NDMC_EOD!AH83</f>
        <v>43.02</v>
      </c>
      <c r="M83">
        <f>TPDDL_EOD!AG83+TPDDL_EOD!AH83</f>
        <v>27.37</v>
      </c>
      <c r="N83">
        <f t="shared" si="6"/>
        <v>149.99</v>
      </c>
      <c r="O83" s="154">
        <f t="shared" si="7"/>
        <v>9.9999999999909051E-3</v>
      </c>
      <c r="P83">
        <v>42.00280018667911</v>
      </c>
      <c r="Q83">
        <v>29.001933462230813</v>
      </c>
      <c r="R83">
        <v>8.6005733715581023</v>
      </c>
      <c r="S83">
        <v>43.022868191212751</v>
      </c>
      <c r="T83">
        <v>27.37182478831922</v>
      </c>
      <c r="U83" s="156">
        <f t="shared" si="8"/>
        <v>150</v>
      </c>
      <c r="V83" s="154">
        <f t="shared" si="9"/>
        <v>0</v>
      </c>
    </row>
    <row r="84" spans="1:22">
      <c r="A84" t="s">
        <v>126</v>
      </c>
      <c r="B84">
        <f>PPCL!B84</f>
        <v>326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326</v>
      </c>
      <c r="G84">
        <f t="shared" si="11"/>
        <v>150</v>
      </c>
      <c r="H84" s="154"/>
      <c r="I84">
        <f>BRPL_EOD!AG84+BRPL_EOD!AH84</f>
        <v>42</v>
      </c>
      <c r="J84">
        <f>BYPL_EOD!AG84+BYPL_EOD!AH84</f>
        <v>29</v>
      </c>
      <c r="K84">
        <f>MES_EOD!AG84+MES_EOD!AH84</f>
        <v>8.6</v>
      </c>
      <c r="L84">
        <f>NDMC_EOD!AG84+NDMC_EOD!AH84</f>
        <v>43.02</v>
      </c>
      <c r="M84">
        <f>TPDDL_EOD!AG84+TPDDL_EOD!AH84</f>
        <v>27.37</v>
      </c>
      <c r="N84">
        <f t="shared" si="6"/>
        <v>149.99</v>
      </c>
      <c r="O84" s="154">
        <f t="shared" si="7"/>
        <v>9.9999999999909051E-3</v>
      </c>
      <c r="P84">
        <v>42.00280018667911</v>
      </c>
      <c r="Q84">
        <v>29.001933462230813</v>
      </c>
      <c r="R84">
        <v>8.6005733715581023</v>
      </c>
      <c r="S84">
        <v>43.022868191212751</v>
      </c>
      <c r="T84">
        <v>27.37182478831922</v>
      </c>
      <c r="U84" s="156">
        <f t="shared" si="8"/>
        <v>150</v>
      </c>
      <c r="V84" s="154">
        <f t="shared" si="9"/>
        <v>0</v>
      </c>
    </row>
    <row r="85" spans="1:22">
      <c r="A85" t="s">
        <v>127</v>
      </c>
      <c r="B85">
        <f>PPCL!B85</f>
        <v>326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326</v>
      </c>
      <c r="G85">
        <f t="shared" si="11"/>
        <v>150</v>
      </c>
      <c r="H85" s="154"/>
      <c r="I85">
        <f>BRPL_EOD!AG85+BRPL_EOD!AH85</f>
        <v>42</v>
      </c>
      <c r="J85">
        <f>BYPL_EOD!AG85+BYPL_EOD!AH85</f>
        <v>29</v>
      </c>
      <c r="K85">
        <f>MES_EOD!AG85+MES_EOD!AH85</f>
        <v>8.6</v>
      </c>
      <c r="L85">
        <f>NDMC_EOD!AG85+NDMC_EOD!AH85</f>
        <v>43.02</v>
      </c>
      <c r="M85">
        <f>TPDDL_EOD!AG85+TPDDL_EOD!AH85</f>
        <v>27.37</v>
      </c>
      <c r="N85">
        <f t="shared" si="6"/>
        <v>149.99</v>
      </c>
      <c r="O85" s="154">
        <f t="shared" si="7"/>
        <v>9.9999999999909051E-3</v>
      </c>
      <c r="P85">
        <v>42.00280018667911</v>
      </c>
      <c r="Q85">
        <v>29.001933462230813</v>
      </c>
      <c r="R85">
        <v>8.6005733715581023</v>
      </c>
      <c r="S85">
        <v>43.022868191212751</v>
      </c>
      <c r="T85">
        <v>27.37182478831922</v>
      </c>
      <c r="U85" s="156">
        <f t="shared" si="8"/>
        <v>150</v>
      </c>
      <c r="V85" s="154">
        <f t="shared" si="9"/>
        <v>0</v>
      </c>
    </row>
    <row r="86" spans="1:22">
      <c r="A86" t="s">
        <v>128</v>
      </c>
      <c r="B86">
        <f>PPCL!B86</f>
        <v>326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326</v>
      </c>
      <c r="G86">
        <f t="shared" si="11"/>
        <v>150</v>
      </c>
      <c r="H86" s="154"/>
      <c r="I86">
        <f>BRPL_EOD!AG86+BRPL_EOD!AH86</f>
        <v>42</v>
      </c>
      <c r="J86">
        <f>BYPL_EOD!AG86+BYPL_EOD!AH86</f>
        <v>29</v>
      </c>
      <c r="K86">
        <f>MES_EOD!AG86+MES_EOD!AH86</f>
        <v>8.6</v>
      </c>
      <c r="L86">
        <f>NDMC_EOD!AG86+NDMC_EOD!AH86</f>
        <v>43.02</v>
      </c>
      <c r="M86">
        <f>TPDDL_EOD!AG86+TPDDL_EOD!AH86</f>
        <v>27.37</v>
      </c>
      <c r="N86">
        <f t="shared" si="6"/>
        <v>149.99</v>
      </c>
      <c r="O86" s="154">
        <f t="shared" si="7"/>
        <v>9.9999999999909051E-3</v>
      </c>
      <c r="P86">
        <v>42.00280018667911</v>
      </c>
      <c r="Q86">
        <v>29.001933462230813</v>
      </c>
      <c r="R86">
        <v>8.6005733715581023</v>
      </c>
      <c r="S86">
        <v>43.022868191212751</v>
      </c>
      <c r="T86">
        <v>27.37182478831922</v>
      </c>
      <c r="U86" s="156">
        <f t="shared" si="8"/>
        <v>150</v>
      </c>
      <c r="V86" s="154">
        <f t="shared" si="9"/>
        <v>0</v>
      </c>
    </row>
    <row r="87" spans="1:22">
      <c r="A87" t="s">
        <v>129</v>
      </c>
      <c r="B87">
        <f>PPCL!B87</f>
        <v>326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326</v>
      </c>
      <c r="G87">
        <f t="shared" si="11"/>
        <v>150</v>
      </c>
      <c r="H87" s="154"/>
      <c r="I87">
        <f>BRPL_EOD!AG87+BRPL_EOD!AH87</f>
        <v>42</v>
      </c>
      <c r="J87">
        <f>BYPL_EOD!AG87+BYPL_EOD!AH87</f>
        <v>29</v>
      </c>
      <c r="K87">
        <f>MES_EOD!AG87+MES_EOD!AH87</f>
        <v>8.6</v>
      </c>
      <c r="L87">
        <f>NDMC_EOD!AG87+NDMC_EOD!AH87</f>
        <v>43.02</v>
      </c>
      <c r="M87">
        <f>TPDDL_EOD!AG87+TPDDL_EOD!AH87</f>
        <v>27.37</v>
      </c>
      <c r="N87">
        <f t="shared" si="6"/>
        <v>149.99</v>
      </c>
      <c r="O87" s="154">
        <f t="shared" si="7"/>
        <v>9.9999999999909051E-3</v>
      </c>
      <c r="P87">
        <v>42.00280018667911</v>
      </c>
      <c r="Q87">
        <v>29.001933462230813</v>
      </c>
      <c r="R87">
        <v>8.6005733715581023</v>
      </c>
      <c r="S87">
        <v>43.022868191212751</v>
      </c>
      <c r="T87">
        <v>27.37182478831922</v>
      </c>
      <c r="U87" s="156">
        <f t="shared" si="8"/>
        <v>150</v>
      </c>
      <c r="V87" s="154">
        <f t="shared" si="9"/>
        <v>0</v>
      </c>
    </row>
    <row r="88" spans="1:22">
      <c r="A88" t="s">
        <v>130</v>
      </c>
      <c r="B88">
        <f>PPCL!B88</f>
        <v>326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326</v>
      </c>
      <c r="G88">
        <f t="shared" si="11"/>
        <v>150</v>
      </c>
      <c r="H88" s="154"/>
      <c r="I88">
        <f>BRPL_EOD!AG88+BRPL_EOD!AH88</f>
        <v>42</v>
      </c>
      <c r="J88">
        <f>BYPL_EOD!AG88+BYPL_EOD!AH88</f>
        <v>29</v>
      </c>
      <c r="K88">
        <f>MES_EOD!AG88+MES_EOD!AH88</f>
        <v>8.6</v>
      </c>
      <c r="L88">
        <f>NDMC_EOD!AG88+NDMC_EOD!AH88</f>
        <v>43.02</v>
      </c>
      <c r="M88">
        <f>TPDDL_EOD!AG88+TPDDL_EOD!AH88</f>
        <v>27.37</v>
      </c>
      <c r="N88">
        <f t="shared" si="6"/>
        <v>149.99</v>
      </c>
      <c r="O88" s="154">
        <f t="shared" si="7"/>
        <v>9.9999999999909051E-3</v>
      </c>
      <c r="P88">
        <v>42.00280018667911</v>
      </c>
      <c r="Q88">
        <v>29.001933462230813</v>
      </c>
      <c r="R88">
        <v>8.6005733715581023</v>
      </c>
      <c r="S88">
        <v>43.022868191212751</v>
      </c>
      <c r="T88">
        <v>27.37182478831922</v>
      </c>
      <c r="U88" s="156">
        <f t="shared" si="8"/>
        <v>150</v>
      </c>
      <c r="V88" s="154">
        <f t="shared" si="9"/>
        <v>0</v>
      </c>
    </row>
    <row r="89" spans="1:22">
      <c r="A89" t="s">
        <v>131</v>
      </c>
      <c r="B89">
        <f>PPCL!B89</f>
        <v>326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326</v>
      </c>
      <c r="G89">
        <f t="shared" si="11"/>
        <v>150</v>
      </c>
      <c r="H89" s="154"/>
      <c r="I89">
        <f>BRPL_EOD!AG89+BRPL_EOD!AH89</f>
        <v>42</v>
      </c>
      <c r="J89">
        <f>BYPL_EOD!AG89+BYPL_EOD!AH89</f>
        <v>29</v>
      </c>
      <c r="K89">
        <f>MES_EOD!AG89+MES_EOD!AH89</f>
        <v>8.6</v>
      </c>
      <c r="L89">
        <f>NDMC_EOD!AG89+NDMC_EOD!AH89</f>
        <v>43.02</v>
      </c>
      <c r="M89">
        <f>TPDDL_EOD!AG89+TPDDL_EOD!AH89</f>
        <v>27.37</v>
      </c>
      <c r="N89">
        <f t="shared" si="6"/>
        <v>149.99</v>
      </c>
      <c r="O89" s="154">
        <f t="shared" si="7"/>
        <v>9.9999999999909051E-3</v>
      </c>
      <c r="P89">
        <v>42.00280018667911</v>
      </c>
      <c r="Q89">
        <v>29.001933462230813</v>
      </c>
      <c r="R89">
        <v>8.6005733715581023</v>
      </c>
      <c r="S89">
        <v>43.022868191212751</v>
      </c>
      <c r="T89">
        <v>27.37182478831922</v>
      </c>
      <c r="U89" s="156">
        <f t="shared" si="8"/>
        <v>150</v>
      </c>
      <c r="V89" s="154">
        <f t="shared" si="9"/>
        <v>0</v>
      </c>
    </row>
    <row r="90" spans="1:22">
      <c r="A90" t="s">
        <v>132</v>
      </c>
      <c r="B90">
        <f>PPCL!B90</f>
        <v>326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326</v>
      </c>
      <c r="G90">
        <f t="shared" si="11"/>
        <v>150</v>
      </c>
      <c r="H90" s="154"/>
      <c r="I90">
        <f>BRPL_EOD!AG90+BRPL_EOD!AH90</f>
        <v>42</v>
      </c>
      <c r="J90">
        <f>BYPL_EOD!AG90+BYPL_EOD!AH90</f>
        <v>29</v>
      </c>
      <c r="K90">
        <f>MES_EOD!AG90+MES_EOD!AH90</f>
        <v>8.6</v>
      </c>
      <c r="L90">
        <f>NDMC_EOD!AG90+NDMC_EOD!AH90</f>
        <v>43.02</v>
      </c>
      <c r="M90">
        <f>TPDDL_EOD!AG90+TPDDL_EOD!AH90</f>
        <v>27.37</v>
      </c>
      <c r="N90">
        <f t="shared" si="6"/>
        <v>149.99</v>
      </c>
      <c r="O90" s="154">
        <f t="shared" si="7"/>
        <v>9.9999999999909051E-3</v>
      </c>
      <c r="P90">
        <v>42.00280018667911</v>
      </c>
      <c r="Q90">
        <v>29.001933462230813</v>
      </c>
      <c r="R90">
        <v>8.6005733715581023</v>
      </c>
      <c r="S90">
        <v>43.022868191212751</v>
      </c>
      <c r="T90">
        <v>27.37182478831922</v>
      </c>
      <c r="U90" s="156">
        <f t="shared" si="8"/>
        <v>150</v>
      </c>
      <c r="V90" s="154">
        <f t="shared" si="9"/>
        <v>0</v>
      </c>
    </row>
    <row r="91" spans="1:22">
      <c r="A91" t="s">
        <v>133</v>
      </c>
      <c r="B91">
        <f>PPCL!B91</f>
        <v>326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326</v>
      </c>
      <c r="G91">
        <f t="shared" si="11"/>
        <v>150</v>
      </c>
      <c r="H91" s="154"/>
      <c r="I91">
        <f>BRPL_EOD!AG91+BRPL_EOD!AH91</f>
        <v>42</v>
      </c>
      <c r="J91">
        <f>BYPL_EOD!AG91+BYPL_EOD!AH91</f>
        <v>29</v>
      </c>
      <c r="K91">
        <f>MES_EOD!AG91+MES_EOD!AH91</f>
        <v>8.6</v>
      </c>
      <c r="L91">
        <f>NDMC_EOD!AG91+NDMC_EOD!AH91</f>
        <v>43.02</v>
      </c>
      <c r="M91">
        <f>TPDDL_EOD!AG91+TPDDL_EOD!AH91</f>
        <v>27.37</v>
      </c>
      <c r="N91">
        <f t="shared" si="6"/>
        <v>149.99</v>
      </c>
      <c r="O91" s="154">
        <f t="shared" si="7"/>
        <v>9.9999999999909051E-3</v>
      </c>
      <c r="P91">
        <v>42.00280018667911</v>
      </c>
      <c r="Q91">
        <v>29.001933462230813</v>
      </c>
      <c r="R91">
        <v>8.6005733715581023</v>
      </c>
      <c r="S91">
        <v>43.022868191212751</v>
      </c>
      <c r="T91">
        <v>27.37182478831922</v>
      </c>
      <c r="U91" s="156">
        <f t="shared" si="8"/>
        <v>150</v>
      </c>
      <c r="V91" s="154">
        <f t="shared" si="9"/>
        <v>0</v>
      </c>
    </row>
    <row r="92" spans="1:22">
      <c r="A92" t="s">
        <v>134</v>
      </c>
      <c r="B92">
        <f>PPCL!B92</f>
        <v>326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326</v>
      </c>
      <c r="G92">
        <f t="shared" si="11"/>
        <v>150</v>
      </c>
      <c r="H92" s="154"/>
      <c r="I92">
        <f>BRPL_EOD!AG92+BRPL_EOD!AH92</f>
        <v>42</v>
      </c>
      <c r="J92">
        <f>BYPL_EOD!AG92+BYPL_EOD!AH92</f>
        <v>29</v>
      </c>
      <c r="K92">
        <f>MES_EOD!AG92+MES_EOD!AH92</f>
        <v>8.6</v>
      </c>
      <c r="L92">
        <f>NDMC_EOD!AG92+NDMC_EOD!AH92</f>
        <v>43.02</v>
      </c>
      <c r="M92">
        <f>TPDDL_EOD!AG92+TPDDL_EOD!AH92</f>
        <v>27.37</v>
      </c>
      <c r="N92">
        <f t="shared" si="6"/>
        <v>149.99</v>
      </c>
      <c r="O92" s="154">
        <f t="shared" si="7"/>
        <v>9.9999999999909051E-3</v>
      </c>
      <c r="P92">
        <v>42.00280018667911</v>
      </c>
      <c r="Q92">
        <v>29.001933462230813</v>
      </c>
      <c r="R92">
        <v>8.6005733715581023</v>
      </c>
      <c r="S92">
        <v>43.022868191212751</v>
      </c>
      <c r="T92">
        <v>27.37182478831922</v>
      </c>
      <c r="U92" s="156">
        <f t="shared" si="8"/>
        <v>150</v>
      </c>
      <c r="V92" s="154">
        <f t="shared" si="9"/>
        <v>0</v>
      </c>
    </row>
    <row r="93" spans="1:22">
      <c r="A93" t="s">
        <v>135</v>
      </c>
      <c r="B93">
        <f>PPCL!B93</f>
        <v>326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326</v>
      </c>
      <c r="G93">
        <f t="shared" si="11"/>
        <v>150</v>
      </c>
      <c r="H93" s="154"/>
      <c r="I93">
        <f>BRPL_EOD!AG93+BRPL_EOD!AH93</f>
        <v>42</v>
      </c>
      <c r="J93">
        <f>BYPL_EOD!AG93+BYPL_EOD!AH93</f>
        <v>29</v>
      </c>
      <c r="K93">
        <f>MES_EOD!AG93+MES_EOD!AH93</f>
        <v>8.6</v>
      </c>
      <c r="L93">
        <f>NDMC_EOD!AG93+NDMC_EOD!AH93</f>
        <v>43.02</v>
      </c>
      <c r="M93">
        <f>TPDDL_EOD!AG93+TPDDL_EOD!AH93</f>
        <v>27.37</v>
      </c>
      <c r="N93">
        <f t="shared" si="6"/>
        <v>149.99</v>
      </c>
      <c r="O93" s="154">
        <f t="shared" si="7"/>
        <v>9.9999999999909051E-3</v>
      </c>
      <c r="P93">
        <v>42.00280018667911</v>
      </c>
      <c r="Q93">
        <v>29.001933462230813</v>
      </c>
      <c r="R93">
        <v>8.6005733715581023</v>
      </c>
      <c r="S93">
        <v>43.022868191212751</v>
      </c>
      <c r="T93">
        <v>27.37182478831922</v>
      </c>
      <c r="U93" s="156">
        <f t="shared" si="8"/>
        <v>150</v>
      </c>
      <c r="V93" s="154">
        <f t="shared" si="9"/>
        <v>0</v>
      </c>
    </row>
    <row r="94" spans="1:22">
      <c r="A94" t="s">
        <v>136</v>
      </c>
      <c r="B94">
        <f>PPCL!B94</f>
        <v>326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326</v>
      </c>
      <c r="G94">
        <f t="shared" si="11"/>
        <v>150</v>
      </c>
      <c r="H94" s="154"/>
      <c r="I94">
        <f>BRPL_EOD!AG94+BRPL_EOD!AH94</f>
        <v>42</v>
      </c>
      <c r="J94">
        <f>BYPL_EOD!AG94+BYPL_EOD!AH94</f>
        <v>29</v>
      </c>
      <c r="K94">
        <f>MES_EOD!AG94+MES_EOD!AH94</f>
        <v>8.6</v>
      </c>
      <c r="L94">
        <f>NDMC_EOD!AG94+NDMC_EOD!AH94</f>
        <v>43.02</v>
      </c>
      <c r="M94">
        <f>TPDDL_EOD!AG94+TPDDL_EOD!AH94</f>
        <v>27.37</v>
      </c>
      <c r="N94">
        <f t="shared" si="6"/>
        <v>149.99</v>
      </c>
      <c r="O94" s="154">
        <f t="shared" si="7"/>
        <v>9.9999999999909051E-3</v>
      </c>
      <c r="P94">
        <v>42.00280018667911</v>
      </c>
      <c r="Q94">
        <v>29.001933462230813</v>
      </c>
      <c r="R94">
        <v>8.6005733715581023</v>
      </c>
      <c r="S94">
        <v>43.022868191212751</v>
      </c>
      <c r="T94">
        <v>27.37182478831922</v>
      </c>
      <c r="U94" s="156">
        <f t="shared" si="8"/>
        <v>150</v>
      </c>
      <c r="V94" s="154">
        <f t="shared" si="9"/>
        <v>0</v>
      </c>
    </row>
    <row r="95" spans="1:22">
      <c r="A95" t="s">
        <v>137</v>
      </c>
      <c r="B95">
        <f>PPCL!B95</f>
        <v>326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326</v>
      </c>
      <c r="G95">
        <f t="shared" si="11"/>
        <v>150</v>
      </c>
      <c r="H95" s="154"/>
      <c r="I95">
        <f>BRPL_EOD!AG95+BRPL_EOD!AH95</f>
        <v>42</v>
      </c>
      <c r="J95">
        <f>BYPL_EOD!AG95+BYPL_EOD!AH95</f>
        <v>29</v>
      </c>
      <c r="K95">
        <f>MES_EOD!AG95+MES_EOD!AH95</f>
        <v>8.6</v>
      </c>
      <c r="L95">
        <f>NDMC_EOD!AG95+NDMC_EOD!AH95</f>
        <v>43.02</v>
      </c>
      <c r="M95">
        <f>TPDDL_EOD!AG95+TPDDL_EOD!AH95</f>
        <v>27.37</v>
      </c>
      <c r="N95">
        <f t="shared" si="6"/>
        <v>149.99</v>
      </c>
      <c r="O95" s="154">
        <f t="shared" si="7"/>
        <v>9.9999999999909051E-3</v>
      </c>
      <c r="P95">
        <v>42.00280018667911</v>
      </c>
      <c r="Q95">
        <v>29.001933462230813</v>
      </c>
      <c r="R95">
        <v>8.6005733715581023</v>
      </c>
      <c r="S95">
        <v>43.022868191212751</v>
      </c>
      <c r="T95">
        <v>27.37182478831922</v>
      </c>
      <c r="U95" s="156">
        <f t="shared" si="8"/>
        <v>150</v>
      </c>
      <c r="V95" s="154">
        <f t="shared" si="9"/>
        <v>0</v>
      </c>
    </row>
    <row r="96" spans="1:22">
      <c r="A96" t="s">
        <v>138</v>
      </c>
      <c r="B96">
        <f>PPCL!B96</f>
        <v>326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326</v>
      </c>
      <c r="G96">
        <f t="shared" si="11"/>
        <v>150</v>
      </c>
      <c r="H96" s="154"/>
      <c r="I96">
        <f>BRPL_EOD!AG96+BRPL_EOD!AH96</f>
        <v>42</v>
      </c>
      <c r="J96">
        <f>BYPL_EOD!AG96+BYPL_EOD!AH96</f>
        <v>29</v>
      </c>
      <c r="K96">
        <f>MES_EOD!AG96+MES_EOD!AH96</f>
        <v>8.6</v>
      </c>
      <c r="L96">
        <f>NDMC_EOD!AG96+NDMC_EOD!AH96</f>
        <v>43.02</v>
      </c>
      <c r="M96">
        <f>TPDDL_EOD!AG96+TPDDL_EOD!AH96</f>
        <v>27.37</v>
      </c>
      <c r="N96">
        <f t="shared" si="6"/>
        <v>149.99</v>
      </c>
      <c r="O96" s="154">
        <f t="shared" si="7"/>
        <v>9.9999999999909051E-3</v>
      </c>
      <c r="P96">
        <v>42.00280018667911</v>
      </c>
      <c r="Q96">
        <v>29.001933462230813</v>
      </c>
      <c r="R96">
        <v>8.6005733715581023</v>
      </c>
      <c r="S96">
        <v>43.022868191212751</v>
      </c>
      <c r="T96">
        <v>27.37182478831922</v>
      </c>
      <c r="U96" s="156">
        <f t="shared" si="8"/>
        <v>150</v>
      </c>
      <c r="V96" s="154">
        <f t="shared" si="9"/>
        <v>0</v>
      </c>
    </row>
    <row r="97" spans="1:22">
      <c r="A97" t="s">
        <v>139</v>
      </c>
      <c r="B97">
        <f>PPCL!B97</f>
        <v>326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326</v>
      </c>
      <c r="G97">
        <f t="shared" si="11"/>
        <v>150</v>
      </c>
      <c r="H97" s="154"/>
      <c r="I97">
        <f>BRPL_EOD!AG97+BRPL_EOD!AH97</f>
        <v>42</v>
      </c>
      <c r="J97">
        <f>BYPL_EOD!AG97+BYPL_EOD!AH97</f>
        <v>29</v>
      </c>
      <c r="K97">
        <f>MES_EOD!AG97+MES_EOD!AH97</f>
        <v>8.6</v>
      </c>
      <c r="L97">
        <f>NDMC_EOD!AG97+NDMC_EOD!AH97</f>
        <v>43.02</v>
      </c>
      <c r="M97">
        <f>TPDDL_EOD!AG97+TPDDL_EOD!AH97</f>
        <v>27.37</v>
      </c>
      <c r="N97">
        <f t="shared" si="6"/>
        <v>149.99</v>
      </c>
      <c r="O97" s="154">
        <f t="shared" si="7"/>
        <v>9.9999999999909051E-3</v>
      </c>
      <c r="P97">
        <v>42.00280018667911</v>
      </c>
      <c r="Q97">
        <v>29.001933462230813</v>
      </c>
      <c r="R97">
        <v>8.6005733715581023</v>
      </c>
      <c r="S97">
        <v>43.022868191212751</v>
      </c>
      <c r="T97">
        <v>27.37182478831922</v>
      </c>
      <c r="U97" s="156">
        <f t="shared" si="8"/>
        <v>150</v>
      </c>
      <c r="V97" s="154">
        <f t="shared" si="9"/>
        <v>0</v>
      </c>
    </row>
    <row r="98" spans="1:22">
      <c r="A98" t="s">
        <v>140</v>
      </c>
      <c r="B98">
        <f>PPCL!B98</f>
        <v>326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326</v>
      </c>
      <c r="G98">
        <f t="shared" si="11"/>
        <v>150</v>
      </c>
      <c r="H98" s="154"/>
      <c r="I98">
        <f>BRPL_EOD!AG98+BRPL_EOD!AH98</f>
        <v>42</v>
      </c>
      <c r="J98">
        <f>BYPL_EOD!AG98+BYPL_EOD!AH98</f>
        <v>29</v>
      </c>
      <c r="K98">
        <f>MES_EOD!AG98+MES_EOD!AH98</f>
        <v>8.6</v>
      </c>
      <c r="L98">
        <f>NDMC_EOD!AG98+NDMC_EOD!AH98</f>
        <v>43.02</v>
      </c>
      <c r="M98">
        <f>TPDDL_EOD!AG98+TPDDL_EOD!AH98</f>
        <v>27.37</v>
      </c>
      <c r="N98">
        <f t="shared" si="6"/>
        <v>149.99</v>
      </c>
      <c r="O98" s="154">
        <f t="shared" si="7"/>
        <v>9.9999999999909051E-3</v>
      </c>
      <c r="P98">
        <v>42.00280018667911</v>
      </c>
      <c r="Q98">
        <v>29.001933462230813</v>
      </c>
      <c r="R98">
        <v>8.6005733715581023</v>
      </c>
      <c r="S98">
        <v>43.022868191212751</v>
      </c>
      <c r="T98">
        <v>27.37182478831922</v>
      </c>
      <c r="U98" s="156">
        <f t="shared" si="8"/>
        <v>150</v>
      </c>
      <c r="V98" s="154">
        <f t="shared" si="9"/>
        <v>0</v>
      </c>
    </row>
    <row r="99" spans="1:22">
      <c r="A99" s="156" t="s">
        <v>350</v>
      </c>
      <c r="B99" s="156">
        <f>SUM(B3:B98)/4000</f>
        <v>7.782</v>
      </c>
      <c r="C99" s="156">
        <f t="shared" ref="C99:U99" si="12">SUM(C3:C98)/4000</f>
        <v>0</v>
      </c>
      <c r="D99" s="156">
        <f t="shared" si="12"/>
        <v>3.6</v>
      </c>
      <c r="E99" s="156">
        <f t="shared" si="12"/>
        <v>0</v>
      </c>
      <c r="F99" s="156">
        <f t="shared" si="12"/>
        <v>7.782</v>
      </c>
      <c r="G99" s="156">
        <f t="shared" si="12"/>
        <v>3.6</v>
      </c>
      <c r="H99" s="156"/>
      <c r="I99" s="156">
        <f t="shared" si="12"/>
        <v>1.008</v>
      </c>
      <c r="J99" s="156">
        <f t="shared" si="12"/>
        <v>0.69599999999999995</v>
      </c>
      <c r="K99" s="156">
        <f t="shared" si="12"/>
        <v>0.20475500000000024</v>
      </c>
      <c r="L99" s="156">
        <f t="shared" si="12"/>
        <v>1.0394099999999999</v>
      </c>
      <c r="M99" s="156">
        <f t="shared" si="12"/>
        <v>0.65162999999999838</v>
      </c>
      <c r="N99" s="156">
        <f t="shared" si="12"/>
        <v>3.5997949999999963</v>
      </c>
      <c r="O99" s="156">
        <f t="shared" si="12"/>
        <v>2.0499999999981357E-4</v>
      </c>
      <c r="P99" s="156">
        <f t="shared" si="12"/>
        <v>1.0080574038269201</v>
      </c>
      <c r="Q99" s="156">
        <f t="shared" si="12"/>
        <v>0.69603963597573126</v>
      </c>
      <c r="R99" s="156">
        <f t="shared" si="12"/>
        <v>0.2047667541169409</v>
      </c>
      <c r="S99" s="156">
        <f t="shared" si="12"/>
        <v>1.03946879791986</v>
      </c>
      <c r="T99" s="156">
        <f t="shared" si="12"/>
        <v>0.65166740816054414</v>
      </c>
      <c r="U99" s="156">
        <f t="shared" si="12"/>
        <v>3.6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35.72</v>
      </c>
      <c r="E3">
        <f>GT!N3</f>
        <v>0</v>
      </c>
      <c r="F3">
        <f>B3+C3</f>
        <v>84</v>
      </c>
      <c r="G3">
        <f>D3+E3-X3</f>
        <v>35.72</v>
      </c>
      <c r="H3" s="154"/>
      <c r="I3">
        <f>BRPL_EOD!AC3+BRPL_EOD!AD3</f>
        <v>14.23</v>
      </c>
      <c r="J3">
        <f>BYPL_EOD!AC3+BYPL_EOD!AD3</f>
        <v>8.5399999999999991</v>
      </c>
      <c r="K3">
        <f>MES_EOD!AC3+MES_EOD!AD3</f>
        <v>0</v>
      </c>
      <c r="L3">
        <f>NDMC_EOD!AC3+NDMC_EOD!AD3</f>
        <v>1.96</v>
      </c>
      <c r="M3">
        <f>TPDDL_EOD!AC3+TPDDL_EOD!AD3</f>
        <v>11.38</v>
      </c>
      <c r="N3">
        <f t="shared" ref="N3:N66" si="0">SUM(I3:M3)</f>
        <v>36.11</v>
      </c>
      <c r="O3" s="154">
        <f t="shared" ref="O3:O66" si="1">G3-N3</f>
        <v>-0.39000000000000057</v>
      </c>
      <c r="P3">
        <v>14.076311271116035</v>
      </c>
      <c r="Q3">
        <v>8.4477651620049841</v>
      </c>
      <c r="R3">
        <v>0</v>
      </c>
      <c r="S3">
        <v>1.9388313486568818</v>
      </c>
      <c r="T3">
        <v>11.2570922182221</v>
      </c>
      <c r="U3" s="156">
        <f t="shared" ref="U3:U66" si="2">SUM(P3:T3)</f>
        <v>35.72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35.72</v>
      </c>
      <c r="E4">
        <f>GT!N4</f>
        <v>0</v>
      </c>
      <c r="F4">
        <f t="shared" ref="F4:F67" si="4">B4+C4</f>
        <v>84</v>
      </c>
      <c r="G4">
        <f t="shared" ref="G4:G67" si="5">D4+E4-X4</f>
        <v>35.72</v>
      </c>
      <c r="H4" s="154"/>
      <c r="I4">
        <f>BRPL_EOD!AC4+BRPL_EOD!AD4</f>
        <v>14.23</v>
      </c>
      <c r="J4">
        <f>BYPL_EOD!AC4+BYPL_EOD!AD4</f>
        <v>8.5399999999999991</v>
      </c>
      <c r="K4">
        <f>MES_EOD!AC4+MES_EOD!AD4</f>
        <v>0</v>
      </c>
      <c r="L4">
        <f>NDMC_EOD!AC4+NDMC_EOD!AD4</f>
        <v>1.96</v>
      </c>
      <c r="M4">
        <f>TPDDL_EOD!AC4+TPDDL_EOD!AD4</f>
        <v>11.38</v>
      </c>
      <c r="N4">
        <f t="shared" si="0"/>
        <v>36.11</v>
      </c>
      <c r="O4" s="154">
        <f t="shared" si="1"/>
        <v>-0.39000000000000057</v>
      </c>
      <c r="P4">
        <v>14.076311271116035</v>
      </c>
      <c r="Q4">
        <v>8.4477651620049841</v>
      </c>
      <c r="R4">
        <v>0</v>
      </c>
      <c r="S4">
        <v>1.9388313486568818</v>
      </c>
      <c r="T4">
        <v>11.2570922182221</v>
      </c>
      <c r="U4" s="156">
        <f t="shared" si="2"/>
        <v>35.72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14.23</v>
      </c>
      <c r="J5">
        <f>BYPL_EOD!AC5+BYPL_EOD!AD5</f>
        <v>8.5399999999999991</v>
      </c>
      <c r="K5">
        <f>MES_EOD!AC5+MES_EOD!AD5</f>
        <v>0</v>
      </c>
      <c r="L5">
        <f>NDMC_EOD!AC5+NDMC_EOD!AD5</f>
        <v>1.96</v>
      </c>
      <c r="M5">
        <f>TPDDL_EOD!AC5+TPDDL_EOD!AD5</f>
        <v>11.38</v>
      </c>
      <c r="N5">
        <f t="shared" si="0"/>
        <v>36.11</v>
      </c>
      <c r="O5" s="154">
        <f t="shared" si="1"/>
        <v>0.49000000000000199</v>
      </c>
      <c r="P5">
        <v>14.423096095264471</v>
      </c>
      <c r="Q5">
        <v>8.6558847964552754</v>
      </c>
      <c r="R5">
        <v>0</v>
      </c>
      <c r="S5">
        <v>1.9865965106618666</v>
      </c>
      <c r="T5">
        <v>11.53442259761839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14.23</v>
      </c>
      <c r="J6">
        <f>BYPL_EOD!AC6+BYPL_EOD!AD6</f>
        <v>8.5399999999999991</v>
      </c>
      <c r="K6">
        <f>MES_EOD!AC6+MES_EOD!AD6</f>
        <v>0</v>
      </c>
      <c r="L6">
        <f>NDMC_EOD!AC6+NDMC_EOD!AD6</f>
        <v>1.96</v>
      </c>
      <c r="M6">
        <f>TPDDL_EOD!AC6+TPDDL_EOD!AD6</f>
        <v>11.38</v>
      </c>
      <c r="N6">
        <f t="shared" si="0"/>
        <v>36.11</v>
      </c>
      <c r="O6" s="154">
        <f t="shared" si="1"/>
        <v>0.49000000000000199</v>
      </c>
      <c r="P6">
        <v>14.423096095264471</v>
      </c>
      <c r="Q6">
        <v>8.6558847964552754</v>
      </c>
      <c r="R6">
        <v>0</v>
      </c>
      <c r="S6">
        <v>1.9865965106618666</v>
      </c>
      <c r="T6">
        <v>11.53442259761839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14.23</v>
      </c>
      <c r="J7">
        <f>BYPL_EOD!AC7+BYPL_EOD!AD7</f>
        <v>8.5399999999999991</v>
      </c>
      <c r="K7">
        <f>MES_EOD!AC7+MES_EOD!AD7</f>
        <v>0</v>
      </c>
      <c r="L7">
        <f>NDMC_EOD!AC7+NDMC_EOD!AD7</f>
        <v>1.96</v>
      </c>
      <c r="M7">
        <f>TPDDL_EOD!AC7+TPDDL_EOD!AD7</f>
        <v>11.38</v>
      </c>
      <c r="N7">
        <f t="shared" si="0"/>
        <v>36.11</v>
      </c>
      <c r="O7" s="154">
        <f t="shared" si="1"/>
        <v>0.49000000000000199</v>
      </c>
      <c r="P7">
        <v>14.423096095264471</v>
      </c>
      <c r="Q7">
        <v>8.6558847964552754</v>
      </c>
      <c r="R7">
        <v>0</v>
      </c>
      <c r="S7">
        <v>1.9865965106618666</v>
      </c>
      <c r="T7">
        <v>11.53442259761839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14.23</v>
      </c>
      <c r="J8">
        <f>BYPL_EOD!AC8+BYPL_EOD!AD8</f>
        <v>8.5399999999999991</v>
      </c>
      <c r="K8">
        <f>MES_EOD!AC8+MES_EOD!AD8</f>
        <v>0</v>
      </c>
      <c r="L8">
        <f>NDMC_EOD!AC8+NDMC_EOD!AD8</f>
        <v>1.96</v>
      </c>
      <c r="M8">
        <f>TPDDL_EOD!AC8+TPDDL_EOD!AD8</f>
        <v>11.38</v>
      </c>
      <c r="N8">
        <f t="shared" si="0"/>
        <v>36.11</v>
      </c>
      <c r="O8" s="154">
        <f t="shared" si="1"/>
        <v>0.49000000000000199</v>
      </c>
      <c r="P8">
        <v>14.423096095264471</v>
      </c>
      <c r="Q8">
        <v>8.6558847964552754</v>
      </c>
      <c r="R8">
        <v>0</v>
      </c>
      <c r="S8">
        <v>1.9865965106618666</v>
      </c>
      <c r="T8">
        <v>11.53442259761839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14.23</v>
      </c>
      <c r="J9">
        <f>BYPL_EOD!AC9+BYPL_EOD!AD9</f>
        <v>8.5399999999999991</v>
      </c>
      <c r="K9">
        <f>MES_EOD!AC9+MES_EOD!AD9</f>
        <v>0</v>
      </c>
      <c r="L9">
        <f>NDMC_EOD!AC9+NDMC_EOD!AD9</f>
        <v>1.96</v>
      </c>
      <c r="M9">
        <f>TPDDL_EOD!AC9+TPDDL_EOD!AD9</f>
        <v>11.38</v>
      </c>
      <c r="N9">
        <f t="shared" si="0"/>
        <v>36.11</v>
      </c>
      <c r="O9" s="154">
        <f t="shared" si="1"/>
        <v>0.49000000000000199</v>
      </c>
      <c r="P9">
        <v>14.423096095264471</v>
      </c>
      <c r="Q9">
        <v>8.6558847964552754</v>
      </c>
      <c r="R9">
        <v>0</v>
      </c>
      <c r="S9">
        <v>1.9865965106618666</v>
      </c>
      <c r="T9">
        <v>11.53442259761839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14.23</v>
      </c>
      <c r="J10">
        <f>BYPL_EOD!AC10+BYPL_EOD!AD10</f>
        <v>8.5399999999999991</v>
      </c>
      <c r="K10">
        <f>MES_EOD!AC10+MES_EOD!AD10</f>
        <v>0</v>
      </c>
      <c r="L10">
        <f>NDMC_EOD!AC10+NDMC_EOD!AD10</f>
        <v>1.96</v>
      </c>
      <c r="M10">
        <f>TPDDL_EOD!AC10+TPDDL_EOD!AD10</f>
        <v>11.38</v>
      </c>
      <c r="N10">
        <f t="shared" si="0"/>
        <v>36.11</v>
      </c>
      <c r="O10" s="154">
        <f t="shared" si="1"/>
        <v>0.49000000000000199</v>
      </c>
      <c r="P10">
        <v>14.423096095264471</v>
      </c>
      <c r="Q10">
        <v>8.6558847964552754</v>
      </c>
      <c r="R10">
        <v>0</v>
      </c>
      <c r="S10">
        <v>1.9865965106618666</v>
      </c>
      <c r="T10">
        <v>11.53442259761839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14.23</v>
      </c>
      <c r="J11">
        <f>BYPL_EOD!AC11+BYPL_EOD!AD11</f>
        <v>8.5399999999999991</v>
      </c>
      <c r="K11">
        <f>MES_EOD!AC11+MES_EOD!AD11</f>
        <v>0</v>
      </c>
      <c r="L11">
        <f>NDMC_EOD!AC11+NDMC_EOD!AD11</f>
        <v>1.96</v>
      </c>
      <c r="M11">
        <f>TPDDL_EOD!AC11+TPDDL_EOD!AD11</f>
        <v>11.38</v>
      </c>
      <c r="N11">
        <f t="shared" si="0"/>
        <v>36.11</v>
      </c>
      <c r="O11" s="154">
        <f t="shared" si="1"/>
        <v>0.49000000000000199</v>
      </c>
      <c r="P11">
        <v>14.423096095264471</v>
      </c>
      <c r="Q11">
        <v>8.6558847964552754</v>
      </c>
      <c r="R11">
        <v>0</v>
      </c>
      <c r="S11">
        <v>1.9865965106618666</v>
      </c>
      <c r="T11">
        <v>11.53442259761839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14.23</v>
      </c>
      <c r="J12">
        <f>BYPL_EOD!AC12+BYPL_EOD!AD12</f>
        <v>8.5399999999999991</v>
      </c>
      <c r="K12">
        <f>MES_EOD!AC12+MES_EOD!AD12</f>
        <v>0</v>
      </c>
      <c r="L12">
        <f>NDMC_EOD!AC12+NDMC_EOD!AD12</f>
        <v>1.96</v>
      </c>
      <c r="M12">
        <f>TPDDL_EOD!AC12+TPDDL_EOD!AD12</f>
        <v>11.38</v>
      </c>
      <c r="N12">
        <f t="shared" si="0"/>
        <v>36.11</v>
      </c>
      <c r="O12" s="154">
        <f t="shared" si="1"/>
        <v>0.49000000000000199</v>
      </c>
      <c r="P12">
        <v>14.423096095264471</v>
      </c>
      <c r="Q12">
        <v>8.6558847964552754</v>
      </c>
      <c r="R12">
        <v>0</v>
      </c>
      <c r="S12">
        <v>1.9865965106618666</v>
      </c>
      <c r="T12">
        <v>11.53442259761839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14.28</v>
      </c>
      <c r="J13">
        <f>BYPL_EOD!AC13+BYPL_EOD!AD13</f>
        <v>8.57</v>
      </c>
      <c r="K13">
        <f>MES_EOD!AC13+MES_EOD!AD13</f>
        <v>0</v>
      </c>
      <c r="L13">
        <f>NDMC_EOD!AC13+NDMC_EOD!AD13</f>
        <v>1.83</v>
      </c>
      <c r="M13">
        <f>TPDDL_EOD!AC13+TPDDL_EOD!AD13</f>
        <v>11.43</v>
      </c>
      <c r="N13">
        <f t="shared" si="0"/>
        <v>36.11</v>
      </c>
      <c r="O13" s="154">
        <f t="shared" si="1"/>
        <v>0.49000000000000199</v>
      </c>
      <c r="P13">
        <v>14.473774577679313</v>
      </c>
      <c r="Q13">
        <v>8.6862918859041827</v>
      </c>
      <c r="R13">
        <v>0</v>
      </c>
      <c r="S13">
        <v>1.8548324563832734</v>
      </c>
      <c r="T13">
        <v>11.585101080033231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14.28</v>
      </c>
      <c r="J14">
        <f>BYPL_EOD!AC14+BYPL_EOD!AD14</f>
        <v>8.57</v>
      </c>
      <c r="K14">
        <f>MES_EOD!AC14+MES_EOD!AD14</f>
        <v>0</v>
      </c>
      <c r="L14">
        <f>NDMC_EOD!AC14+NDMC_EOD!AD14</f>
        <v>1.83</v>
      </c>
      <c r="M14">
        <f>TPDDL_EOD!AC14+TPDDL_EOD!AD14</f>
        <v>11.43</v>
      </c>
      <c r="N14">
        <f t="shared" si="0"/>
        <v>36.11</v>
      </c>
      <c r="O14" s="154">
        <f t="shared" si="1"/>
        <v>0.49000000000000199</v>
      </c>
      <c r="P14">
        <v>14.473774577679313</v>
      </c>
      <c r="Q14">
        <v>8.6862918859041827</v>
      </c>
      <c r="R14">
        <v>0</v>
      </c>
      <c r="S14">
        <v>1.8548324563832734</v>
      </c>
      <c r="T14">
        <v>11.585101080033231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13.85</v>
      </c>
      <c r="J15">
        <f>BYPL_EOD!AC15+BYPL_EOD!AD15</f>
        <v>8.31</v>
      </c>
      <c r="K15">
        <f>MES_EOD!AC15+MES_EOD!AD15</f>
        <v>0</v>
      </c>
      <c r="L15">
        <f>NDMC_EOD!AC15+NDMC_EOD!AD15</f>
        <v>1.91</v>
      </c>
      <c r="M15">
        <f>TPDDL_EOD!AC15+TPDDL_EOD!AD15</f>
        <v>11.08</v>
      </c>
      <c r="N15">
        <f t="shared" si="0"/>
        <v>35.15</v>
      </c>
      <c r="O15" s="154">
        <f t="shared" si="1"/>
        <v>0.45000000000000284</v>
      </c>
      <c r="P15">
        <v>14.027311522048365</v>
      </c>
      <c r="Q15">
        <v>8.4163869132290205</v>
      </c>
      <c r="R15">
        <v>0</v>
      </c>
      <c r="S15">
        <v>1.9344523470839261</v>
      </c>
      <c r="T15">
        <v>11.221849217638692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13.85</v>
      </c>
      <c r="J16">
        <f>BYPL_EOD!AC16+BYPL_EOD!AD16</f>
        <v>8.31</v>
      </c>
      <c r="K16">
        <f>MES_EOD!AC16+MES_EOD!AD16</f>
        <v>0</v>
      </c>
      <c r="L16">
        <f>NDMC_EOD!AC16+NDMC_EOD!AD16</f>
        <v>1.91</v>
      </c>
      <c r="M16">
        <f>TPDDL_EOD!AC16+TPDDL_EOD!AD16</f>
        <v>11.08</v>
      </c>
      <c r="N16">
        <f t="shared" si="0"/>
        <v>35.15</v>
      </c>
      <c r="O16" s="154">
        <f t="shared" si="1"/>
        <v>0.45000000000000284</v>
      </c>
      <c r="P16">
        <v>14.027311522048365</v>
      </c>
      <c r="Q16">
        <v>8.4163869132290205</v>
      </c>
      <c r="R16">
        <v>0</v>
      </c>
      <c r="S16">
        <v>1.9344523470839261</v>
      </c>
      <c r="T16">
        <v>11.221849217638692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13.85</v>
      </c>
      <c r="J17">
        <f>BYPL_EOD!AC17+BYPL_EOD!AD17</f>
        <v>8.31</v>
      </c>
      <c r="K17">
        <f>MES_EOD!AC17+MES_EOD!AD17</f>
        <v>0</v>
      </c>
      <c r="L17">
        <f>NDMC_EOD!AC17+NDMC_EOD!AD17</f>
        <v>1.91</v>
      </c>
      <c r="M17">
        <f>TPDDL_EOD!AC17+TPDDL_EOD!AD17</f>
        <v>11.08</v>
      </c>
      <c r="N17">
        <f t="shared" si="0"/>
        <v>35.15</v>
      </c>
      <c r="O17" s="154">
        <f t="shared" si="1"/>
        <v>0.45000000000000284</v>
      </c>
      <c r="P17">
        <v>14.027311522048365</v>
      </c>
      <c r="Q17">
        <v>8.4163869132290205</v>
      </c>
      <c r="R17">
        <v>0</v>
      </c>
      <c r="S17">
        <v>1.9344523470839261</v>
      </c>
      <c r="T17">
        <v>11.221849217638692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13.85</v>
      </c>
      <c r="J18">
        <f>BYPL_EOD!AC18+BYPL_EOD!AD18</f>
        <v>8.31</v>
      </c>
      <c r="K18">
        <f>MES_EOD!AC18+MES_EOD!AD18</f>
        <v>0</v>
      </c>
      <c r="L18">
        <f>NDMC_EOD!AC18+NDMC_EOD!AD18</f>
        <v>1.91</v>
      </c>
      <c r="M18">
        <f>TPDDL_EOD!AC18+TPDDL_EOD!AD18</f>
        <v>11.08</v>
      </c>
      <c r="N18">
        <f t="shared" si="0"/>
        <v>35.15</v>
      </c>
      <c r="O18" s="154">
        <f t="shared" si="1"/>
        <v>0.45000000000000284</v>
      </c>
      <c r="P18">
        <v>14.027311522048365</v>
      </c>
      <c r="Q18">
        <v>8.4163869132290205</v>
      </c>
      <c r="R18">
        <v>0</v>
      </c>
      <c r="S18">
        <v>1.9344523470839261</v>
      </c>
      <c r="T18">
        <v>11.221849217638692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13.85</v>
      </c>
      <c r="J19">
        <f>BYPL_EOD!AC19+BYPL_EOD!AD19</f>
        <v>8.31</v>
      </c>
      <c r="K19">
        <f>MES_EOD!AC19+MES_EOD!AD19</f>
        <v>0</v>
      </c>
      <c r="L19">
        <f>NDMC_EOD!AC19+NDMC_EOD!AD19</f>
        <v>1.91</v>
      </c>
      <c r="M19">
        <f>TPDDL_EOD!AC19+TPDDL_EOD!AD19</f>
        <v>11.08</v>
      </c>
      <c r="N19">
        <f t="shared" si="0"/>
        <v>35.15</v>
      </c>
      <c r="O19" s="154">
        <f t="shared" si="1"/>
        <v>0.45000000000000284</v>
      </c>
      <c r="P19">
        <v>14.027311522048365</v>
      </c>
      <c r="Q19">
        <v>8.4163869132290205</v>
      </c>
      <c r="R19">
        <v>0</v>
      </c>
      <c r="S19">
        <v>1.9344523470839261</v>
      </c>
      <c r="T19">
        <v>11.221849217638692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13.85</v>
      </c>
      <c r="J20">
        <f>BYPL_EOD!AC20+BYPL_EOD!AD20</f>
        <v>8.31</v>
      </c>
      <c r="K20">
        <f>MES_EOD!AC20+MES_EOD!AD20</f>
        <v>0</v>
      </c>
      <c r="L20">
        <f>NDMC_EOD!AC20+NDMC_EOD!AD20</f>
        <v>1.91</v>
      </c>
      <c r="M20">
        <f>TPDDL_EOD!AC20+TPDDL_EOD!AD20</f>
        <v>11.08</v>
      </c>
      <c r="N20">
        <f t="shared" si="0"/>
        <v>35.15</v>
      </c>
      <c r="O20" s="154">
        <f t="shared" si="1"/>
        <v>0.45000000000000284</v>
      </c>
      <c r="P20">
        <v>14.027311522048365</v>
      </c>
      <c r="Q20">
        <v>8.4163869132290205</v>
      </c>
      <c r="R20">
        <v>0</v>
      </c>
      <c r="S20">
        <v>1.9344523470839261</v>
      </c>
      <c r="T20">
        <v>11.221849217638692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13.85</v>
      </c>
      <c r="J21">
        <f>BYPL_EOD!AC21+BYPL_EOD!AD21</f>
        <v>8.31</v>
      </c>
      <c r="K21">
        <f>MES_EOD!AC21+MES_EOD!AD21</f>
        <v>0</v>
      </c>
      <c r="L21">
        <f>NDMC_EOD!AC21+NDMC_EOD!AD21</f>
        <v>1.91</v>
      </c>
      <c r="M21">
        <f>TPDDL_EOD!AC21+TPDDL_EOD!AD21</f>
        <v>11.08</v>
      </c>
      <c r="N21">
        <f t="shared" si="0"/>
        <v>35.15</v>
      </c>
      <c r="O21" s="154">
        <f t="shared" si="1"/>
        <v>0.45000000000000284</v>
      </c>
      <c r="P21">
        <v>14.027311522048365</v>
      </c>
      <c r="Q21">
        <v>8.4163869132290205</v>
      </c>
      <c r="R21">
        <v>0</v>
      </c>
      <c r="S21">
        <v>1.9344523470839261</v>
      </c>
      <c r="T21">
        <v>11.221849217638692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13.85</v>
      </c>
      <c r="J22">
        <f>BYPL_EOD!AC22+BYPL_EOD!AD22</f>
        <v>8.31</v>
      </c>
      <c r="K22">
        <f>MES_EOD!AC22+MES_EOD!AD22</f>
        <v>0</v>
      </c>
      <c r="L22">
        <f>NDMC_EOD!AC22+NDMC_EOD!AD22</f>
        <v>1.91</v>
      </c>
      <c r="M22">
        <f>TPDDL_EOD!AC22+TPDDL_EOD!AD22</f>
        <v>11.08</v>
      </c>
      <c r="N22">
        <f t="shared" si="0"/>
        <v>35.15</v>
      </c>
      <c r="O22" s="154">
        <f t="shared" si="1"/>
        <v>0.45000000000000284</v>
      </c>
      <c r="P22">
        <v>14.027311522048365</v>
      </c>
      <c r="Q22">
        <v>8.4163869132290205</v>
      </c>
      <c r="R22">
        <v>0</v>
      </c>
      <c r="S22">
        <v>1.9344523470839261</v>
      </c>
      <c r="T22">
        <v>11.221849217638692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13.85</v>
      </c>
      <c r="J23">
        <f>BYPL_EOD!AC23+BYPL_EOD!AD23</f>
        <v>8.31</v>
      </c>
      <c r="K23">
        <f>MES_EOD!AC23+MES_EOD!AD23</f>
        <v>0</v>
      </c>
      <c r="L23">
        <f>NDMC_EOD!AC23+NDMC_EOD!AD23</f>
        <v>1.91</v>
      </c>
      <c r="M23">
        <f>TPDDL_EOD!AC23+TPDDL_EOD!AD23</f>
        <v>11.08</v>
      </c>
      <c r="N23">
        <f t="shared" si="0"/>
        <v>35.15</v>
      </c>
      <c r="O23" s="154">
        <f t="shared" si="1"/>
        <v>0.45000000000000284</v>
      </c>
      <c r="P23">
        <v>14.027311522048365</v>
      </c>
      <c r="Q23">
        <v>8.4163869132290205</v>
      </c>
      <c r="R23">
        <v>0</v>
      </c>
      <c r="S23">
        <v>1.9344523470839261</v>
      </c>
      <c r="T23">
        <v>11.221849217638692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13.85</v>
      </c>
      <c r="J24">
        <f>BYPL_EOD!AC24+BYPL_EOD!AD24</f>
        <v>8.31</v>
      </c>
      <c r="K24">
        <f>MES_EOD!AC24+MES_EOD!AD24</f>
        <v>0</v>
      </c>
      <c r="L24">
        <f>NDMC_EOD!AC24+NDMC_EOD!AD24</f>
        <v>1.91</v>
      </c>
      <c r="M24">
        <f>TPDDL_EOD!AC24+TPDDL_EOD!AD24</f>
        <v>11.08</v>
      </c>
      <c r="N24">
        <f t="shared" si="0"/>
        <v>35.15</v>
      </c>
      <c r="O24" s="154">
        <f t="shared" si="1"/>
        <v>0.45000000000000284</v>
      </c>
      <c r="P24">
        <v>14.027311522048365</v>
      </c>
      <c r="Q24">
        <v>8.4163869132290205</v>
      </c>
      <c r="R24">
        <v>0</v>
      </c>
      <c r="S24">
        <v>1.9344523470839261</v>
      </c>
      <c r="T24">
        <v>11.221849217638692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13.85</v>
      </c>
      <c r="J25">
        <f>BYPL_EOD!AC25+BYPL_EOD!AD25</f>
        <v>8.31</v>
      </c>
      <c r="K25">
        <f>MES_EOD!AC25+MES_EOD!AD25</f>
        <v>0</v>
      </c>
      <c r="L25">
        <f>NDMC_EOD!AC25+NDMC_EOD!AD25</f>
        <v>1.91</v>
      </c>
      <c r="M25">
        <f>TPDDL_EOD!AC25+TPDDL_EOD!AD25</f>
        <v>11.08</v>
      </c>
      <c r="N25">
        <f t="shared" si="0"/>
        <v>35.15</v>
      </c>
      <c r="O25" s="154">
        <f t="shared" si="1"/>
        <v>0.45000000000000284</v>
      </c>
      <c r="P25">
        <v>14.027311522048365</v>
      </c>
      <c r="Q25">
        <v>8.4163869132290205</v>
      </c>
      <c r="R25">
        <v>0</v>
      </c>
      <c r="S25">
        <v>1.9344523470839261</v>
      </c>
      <c r="T25">
        <v>11.221849217638692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13.85</v>
      </c>
      <c r="J26">
        <f>BYPL_EOD!AC26+BYPL_EOD!AD26</f>
        <v>8.31</v>
      </c>
      <c r="K26">
        <f>MES_EOD!AC26+MES_EOD!AD26</f>
        <v>0</v>
      </c>
      <c r="L26">
        <f>NDMC_EOD!AC26+NDMC_EOD!AD26</f>
        <v>1.91</v>
      </c>
      <c r="M26">
        <f>TPDDL_EOD!AC26+TPDDL_EOD!AD26</f>
        <v>11.08</v>
      </c>
      <c r="N26">
        <f t="shared" si="0"/>
        <v>35.15</v>
      </c>
      <c r="O26" s="154">
        <f t="shared" si="1"/>
        <v>0.45000000000000284</v>
      </c>
      <c r="P26">
        <v>14.027311522048365</v>
      </c>
      <c r="Q26">
        <v>8.4163869132290205</v>
      </c>
      <c r="R26">
        <v>0</v>
      </c>
      <c r="S26">
        <v>1.9344523470839261</v>
      </c>
      <c r="T26">
        <v>11.221849217638692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14.23</v>
      </c>
      <c r="J27">
        <f>BYPL_EOD!AC27+BYPL_EOD!AD27</f>
        <v>8.5399999999999991</v>
      </c>
      <c r="K27">
        <f>MES_EOD!AC27+MES_EOD!AD27</f>
        <v>0</v>
      </c>
      <c r="L27">
        <f>NDMC_EOD!AC27+NDMC_EOD!AD27</f>
        <v>1.96</v>
      </c>
      <c r="M27">
        <f>TPDDL_EOD!AC27+TPDDL_EOD!AD27</f>
        <v>11.38</v>
      </c>
      <c r="N27">
        <f t="shared" si="0"/>
        <v>36.11</v>
      </c>
      <c r="O27" s="154">
        <f t="shared" si="1"/>
        <v>0.49000000000000199</v>
      </c>
      <c r="P27">
        <v>14.423096095264471</v>
      </c>
      <c r="Q27">
        <v>8.6558847964552754</v>
      </c>
      <c r="R27">
        <v>0</v>
      </c>
      <c r="S27">
        <v>1.9865965106618666</v>
      </c>
      <c r="T27">
        <v>11.53442259761839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14.23</v>
      </c>
      <c r="J28">
        <f>BYPL_EOD!AC28+BYPL_EOD!AD28</f>
        <v>8.5399999999999991</v>
      </c>
      <c r="K28">
        <f>MES_EOD!AC28+MES_EOD!AD28</f>
        <v>0</v>
      </c>
      <c r="L28">
        <f>NDMC_EOD!AC28+NDMC_EOD!AD28</f>
        <v>1.96</v>
      </c>
      <c r="M28">
        <f>TPDDL_EOD!AC28+TPDDL_EOD!AD28</f>
        <v>11.38</v>
      </c>
      <c r="N28">
        <f t="shared" si="0"/>
        <v>36.11</v>
      </c>
      <c r="O28" s="154">
        <f t="shared" si="1"/>
        <v>0.49000000000000199</v>
      </c>
      <c r="P28">
        <v>14.423096095264471</v>
      </c>
      <c r="Q28">
        <v>8.6558847964552754</v>
      </c>
      <c r="R28">
        <v>0</v>
      </c>
      <c r="S28">
        <v>1.9865965106618666</v>
      </c>
      <c r="T28">
        <v>11.53442259761839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14.23</v>
      </c>
      <c r="J29">
        <f>BYPL_EOD!AC29+BYPL_EOD!AD29</f>
        <v>8.5399999999999991</v>
      </c>
      <c r="K29">
        <f>MES_EOD!AC29+MES_EOD!AD29</f>
        <v>0</v>
      </c>
      <c r="L29">
        <f>NDMC_EOD!AC29+NDMC_EOD!AD29</f>
        <v>1.96</v>
      </c>
      <c r="M29">
        <f>TPDDL_EOD!AC29+TPDDL_EOD!AD29</f>
        <v>11.38</v>
      </c>
      <c r="N29">
        <f t="shared" si="0"/>
        <v>36.11</v>
      </c>
      <c r="O29" s="154">
        <f t="shared" si="1"/>
        <v>0.49000000000000199</v>
      </c>
      <c r="P29">
        <v>14.423096095264471</v>
      </c>
      <c r="Q29">
        <v>8.6558847964552754</v>
      </c>
      <c r="R29">
        <v>0</v>
      </c>
      <c r="S29">
        <v>1.9865965106618666</v>
      </c>
      <c r="T29">
        <v>11.53442259761839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14.23</v>
      </c>
      <c r="J30">
        <f>BYPL_EOD!AC30+BYPL_EOD!AD30</f>
        <v>8.5399999999999991</v>
      </c>
      <c r="K30">
        <f>MES_EOD!AC30+MES_EOD!AD30</f>
        <v>0</v>
      </c>
      <c r="L30">
        <f>NDMC_EOD!AC30+NDMC_EOD!AD30</f>
        <v>1.96</v>
      </c>
      <c r="M30">
        <f>TPDDL_EOD!AC30+TPDDL_EOD!AD30</f>
        <v>11.38</v>
      </c>
      <c r="N30">
        <f t="shared" si="0"/>
        <v>36.11</v>
      </c>
      <c r="O30" s="154">
        <f t="shared" si="1"/>
        <v>0.49000000000000199</v>
      </c>
      <c r="P30">
        <v>14.423096095264471</v>
      </c>
      <c r="Q30">
        <v>8.6558847964552754</v>
      </c>
      <c r="R30">
        <v>0</v>
      </c>
      <c r="S30">
        <v>1.9865965106618666</v>
      </c>
      <c r="T30">
        <v>11.53442259761839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14.23</v>
      </c>
      <c r="J31">
        <f>BYPL_EOD!AC31+BYPL_EOD!AD31</f>
        <v>8.5399999999999991</v>
      </c>
      <c r="K31">
        <f>MES_EOD!AC31+MES_EOD!AD31</f>
        <v>0</v>
      </c>
      <c r="L31">
        <f>NDMC_EOD!AC31+NDMC_EOD!AD31</f>
        <v>1.96</v>
      </c>
      <c r="M31">
        <f>TPDDL_EOD!AC31+TPDDL_EOD!AD31</f>
        <v>11.38</v>
      </c>
      <c r="N31">
        <f t="shared" si="0"/>
        <v>36.11</v>
      </c>
      <c r="O31" s="154">
        <f t="shared" si="1"/>
        <v>0.49000000000000199</v>
      </c>
      <c r="P31">
        <v>14.423096095264471</v>
      </c>
      <c r="Q31">
        <v>8.6558847964552754</v>
      </c>
      <c r="R31">
        <v>0</v>
      </c>
      <c r="S31">
        <v>1.9865965106618666</v>
      </c>
      <c r="T31">
        <v>11.53442259761839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14.23</v>
      </c>
      <c r="J32">
        <f>BYPL_EOD!AC32+BYPL_EOD!AD32</f>
        <v>8.5399999999999991</v>
      </c>
      <c r="K32">
        <f>MES_EOD!AC32+MES_EOD!AD32</f>
        <v>0</v>
      </c>
      <c r="L32">
        <f>NDMC_EOD!AC32+NDMC_EOD!AD32</f>
        <v>1.96</v>
      </c>
      <c r="M32">
        <f>TPDDL_EOD!AC32+TPDDL_EOD!AD32</f>
        <v>11.38</v>
      </c>
      <c r="N32">
        <f t="shared" si="0"/>
        <v>36.11</v>
      </c>
      <c r="O32" s="154">
        <f t="shared" si="1"/>
        <v>0.49000000000000199</v>
      </c>
      <c r="P32">
        <v>14.423096095264471</v>
      </c>
      <c r="Q32">
        <v>8.6558847964552754</v>
      </c>
      <c r="R32">
        <v>0</v>
      </c>
      <c r="S32">
        <v>1.9865965106618666</v>
      </c>
      <c r="T32">
        <v>11.53442259761839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14.23</v>
      </c>
      <c r="J33">
        <f>BYPL_EOD!AC33+BYPL_EOD!AD33</f>
        <v>8.5399999999999991</v>
      </c>
      <c r="K33">
        <f>MES_EOD!AC33+MES_EOD!AD33</f>
        <v>0</v>
      </c>
      <c r="L33">
        <f>NDMC_EOD!AC33+NDMC_EOD!AD33</f>
        <v>1.96</v>
      </c>
      <c r="M33">
        <f>TPDDL_EOD!AC33+TPDDL_EOD!AD33</f>
        <v>11.38</v>
      </c>
      <c r="N33">
        <f t="shared" si="0"/>
        <v>36.11</v>
      </c>
      <c r="O33" s="154">
        <f t="shared" si="1"/>
        <v>0.49000000000000199</v>
      </c>
      <c r="P33">
        <v>14.423096095264471</v>
      </c>
      <c r="Q33">
        <v>8.6558847964552754</v>
      </c>
      <c r="R33">
        <v>0</v>
      </c>
      <c r="S33">
        <v>1.9865965106618666</v>
      </c>
      <c r="T33">
        <v>11.53442259761839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14.23</v>
      </c>
      <c r="J34">
        <f>BYPL_EOD!AC34+BYPL_EOD!AD34</f>
        <v>8.5399999999999991</v>
      </c>
      <c r="K34">
        <f>MES_EOD!AC34+MES_EOD!AD34</f>
        <v>0</v>
      </c>
      <c r="L34">
        <f>NDMC_EOD!AC34+NDMC_EOD!AD34</f>
        <v>1.96</v>
      </c>
      <c r="M34">
        <f>TPDDL_EOD!AC34+TPDDL_EOD!AD34</f>
        <v>11.38</v>
      </c>
      <c r="N34">
        <f t="shared" si="0"/>
        <v>36.11</v>
      </c>
      <c r="O34" s="154">
        <f t="shared" si="1"/>
        <v>0.49000000000000199</v>
      </c>
      <c r="P34">
        <v>14.423096095264471</v>
      </c>
      <c r="Q34">
        <v>8.6558847964552754</v>
      </c>
      <c r="R34">
        <v>0</v>
      </c>
      <c r="S34">
        <v>1.9865965106618666</v>
      </c>
      <c r="T34">
        <v>11.53442259761839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14.23</v>
      </c>
      <c r="J35">
        <f>BYPL_EOD!AC35+BYPL_EOD!AD35</f>
        <v>8.5399999999999991</v>
      </c>
      <c r="K35">
        <f>MES_EOD!AC35+MES_EOD!AD35</f>
        <v>0</v>
      </c>
      <c r="L35">
        <f>NDMC_EOD!AC35+NDMC_EOD!AD35</f>
        <v>1.96</v>
      </c>
      <c r="M35">
        <f>TPDDL_EOD!AC35+TPDDL_EOD!AD35</f>
        <v>11.38</v>
      </c>
      <c r="N35">
        <f t="shared" si="0"/>
        <v>36.11</v>
      </c>
      <c r="O35" s="154">
        <f t="shared" si="1"/>
        <v>0.49000000000000199</v>
      </c>
      <c r="P35">
        <v>14.423096095264471</v>
      </c>
      <c r="Q35">
        <v>8.6558847964552754</v>
      </c>
      <c r="R35">
        <v>0</v>
      </c>
      <c r="S35">
        <v>1.9865965106618666</v>
      </c>
      <c r="T35">
        <v>11.53442259761839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14.23</v>
      </c>
      <c r="J36">
        <f>BYPL_EOD!AC36+BYPL_EOD!AD36</f>
        <v>8.5399999999999991</v>
      </c>
      <c r="K36">
        <f>MES_EOD!AC36+MES_EOD!AD36</f>
        <v>0</v>
      </c>
      <c r="L36">
        <f>NDMC_EOD!AC36+NDMC_EOD!AD36</f>
        <v>1.96</v>
      </c>
      <c r="M36">
        <f>TPDDL_EOD!AC36+TPDDL_EOD!AD36</f>
        <v>11.38</v>
      </c>
      <c r="N36">
        <f t="shared" si="0"/>
        <v>36.11</v>
      </c>
      <c r="O36" s="154">
        <f t="shared" si="1"/>
        <v>0.49000000000000199</v>
      </c>
      <c r="P36">
        <v>14.423096095264471</v>
      </c>
      <c r="Q36">
        <v>8.6558847964552754</v>
      </c>
      <c r="R36">
        <v>0</v>
      </c>
      <c r="S36">
        <v>1.9865965106618666</v>
      </c>
      <c r="T36">
        <v>11.53442259761839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14.23</v>
      </c>
      <c r="J37">
        <f>BYPL_EOD!AC37+BYPL_EOD!AD37</f>
        <v>8.5399999999999991</v>
      </c>
      <c r="K37">
        <f>MES_EOD!AC37+MES_EOD!AD37</f>
        <v>0</v>
      </c>
      <c r="L37">
        <f>NDMC_EOD!AC37+NDMC_EOD!AD37</f>
        <v>1.96</v>
      </c>
      <c r="M37">
        <f>TPDDL_EOD!AC37+TPDDL_EOD!AD37</f>
        <v>11.38</v>
      </c>
      <c r="N37">
        <f t="shared" si="0"/>
        <v>36.11</v>
      </c>
      <c r="O37" s="154">
        <f t="shared" si="1"/>
        <v>0.49000000000000199</v>
      </c>
      <c r="P37">
        <v>14.423096095264471</v>
      </c>
      <c r="Q37">
        <v>8.6558847964552754</v>
      </c>
      <c r="R37">
        <v>0</v>
      </c>
      <c r="S37">
        <v>1.9865965106618666</v>
      </c>
      <c r="T37">
        <v>11.53442259761839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14.23</v>
      </c>
      <c r="J38">
        <f>BYPL_EOD!AC38+BYPL_EOD!AD38</f>
        <v>8.5399999999999991</v>
      </c>
      <c r="K38">
        <f>MES_EOD!AC38+MES_EOD!AD38</f>
        <v>0</v>
      </c>
      <c r="L38">
        <f>NDMC_EOD!AC38+NDMC_EOD!AD38</f>
        <v>1.96</v>
      </c>
      <c r="M38">
        <f>TPDDL_EOD!AC38+TPDDL_EOD!AD38</f>
        <v>11.38</v>
      </c>
      <c r="N38">
        <f t="shared" si="0"/>
        <v>36.11</v>
      </c>
      <c r="O38" s="154">
        <f t="shared" si="1"/>
        <v>0.49000000000000199</v>
      </c>
      <c r="P38">
        <v>14.423096095264471</v>
      </c>
      <c r="Q38">
        <v>8.6558847964552754</v>
      </c>
      <c r="R38">
        <v>0</v>
      </c>
      <c r="S38">
        <v>1.9865965106618666</v>
      </c>
      <c r="T38">
        <v>11.53442259761839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14.23</v>
      </c>
      <c r="J39">
        <f>BYPL_EOD!AC39+BYPL_EOD!AD39</f>
        <v>8.5399999999999991</v>
      </c>
      <c r="K39">
        <f>MES_EOD!AC39+MES_EOD!AD39</f>
        <v>0</v>
      </c>
      <c r="L39">
        <f>NDMC_EOD!AC39+NDMC_EOD!AD39</f>
        <v>1.96</v>
      </c>
      <c r="M39">
        <f>TPDDL_EOD!AC39+TPDDL_EOD!AD39</f>
        <v>11.38</v>
      </c>
      <c r="N39">
        <f t="shared" si="0"/>
        <v>36.11</v>
      </c>
      <c r="O39" s="154">
        <f t="shared" si="1"/>
        <v>0.18999999999999773</v>
      </c>
      <c r="P39">
        <v>14.304873996122957</v>
      </c>
      <c r="Q39">
        <v>8.5849349210744936</v>
      </c>
      <c r="R39">
        <v>0</v>
      </c>
      <c r="S39">
        <v>1.9703129327056215</v>
      </c>
      <c r="T39">
        <v>11.439878150096925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14.23</v>
      </c>
      <c r="J40">
        <f>BYPL_EOD!AC40+BYPL_EOD!AD40</f>
        <v>8.5399999999999991</v>
      </c>
      <c r="K40">
        <f>MES_EOD!AC40+MES_EOD!AD40</f>
        <v>0</v>
      </c>
      <c r="L40">
        <f>NDMC_EOD!AC40+NDMC_EOD!AD40</f>
        <v>1.96</v>
      </c>
      <c r="M40">
        <f>TPDDL_EOD!AC40+TPDDL_EOD!AD40</f>
        <v>11.38</v>
      </c>
      <c r="N40">
        <f t="shared" si="0"/>
        <v>36.11</v>
      </c>
      <c r="O40" s="154">
        <f t="shared" si="1"/>
        <v>0.18999999999999773</v>
      </c>
      <c r="P40">
        <v>14.304873996122957</v>
      </c>
      <c r="Q40">
        <v>8.5849349210744936</v>
      </c>
      <c r="R40">
        <v>0</v>
      </c>
      <c r="S40">
        <v>1.9703129327056215</v>
      </c>
      <c r="T40">
        <v>11.439878150096925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14.23</v>
      </c>
      <c r="J41">
        <f>BYPL_EOD!AC41+BYPL_EOD!AD41</f>
        <v>8.5399999999999991</v>
      </c>
      <c r="K41">
        <f>MES_EOD!AC41+MES_EOD!AD41</f>
        <v>0</v>
      </c>
      <c r="L41">
        <f>NDMC_EOD!AC41+NDMC_EOD!AD41</f>
        <v>1.96</v>
      </c>
      <c r="M41">
        <f>TPDDL_EOD!AC41+TPDDL_EOD!AD41</f>
        <v>11.38</v>
      </c>
      <c r="N41">
        <f t="shared" si="0"/>
        <v>36.11</v>
      </c>
      <c r="O41" s="154">
        <f t="shared" si="1"/>
        <v>0.18999999999999773</v>
      </c>
      <c r="P41">
        <v>14.304873996122957</v>
      </c>
      <c r="Q41">
        <v>8.5849349210744936</v>
      </c>
      <c r="R41">
        <v>0</v>
      </c>
      <c r="S41">
        <v>1.9703129327056215</v>
      </c>
      <c r="T41">
        <v>11.439878150096925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14.23</v>
      </c>
      <c r="J42">
        <f>BYPL_EOD!AC42+BYPL_EOD!AD42</f>
        <v>8.5399999999999991</v>
      </c>
      <c r="K42">
        <f>MES_EOD!AC42+MES_EOD!AD42</f>
        <v>0</v>
      </c>
      <c r="L42">
        <f>NDMC_EOD!AC42+NDMC_EOD!AD42</f>
        <v>1.96</v>
      </c>
      <c r="M42">
        <f>TPDDL_EOD!AC42+TPDDL_EOD!AD42</f>
        <v>11.38</v>
      </c>
      <c r="N42">
        <f t="shared" si="0"/>
        <v>36.11</v>
      </c>
      <c r="O42" s="154">
        <f t="shared" si="1"/>
        <v>0.18999999999999773</v>
      </c>
      <c r="P42">
        <v>14.304873996122957</v>
      </c>
      <c r="Q42">
        <v>8.5849349210744936</v>
      </c>
      <c r="R42">
        <v>0</v>
      </c>
      <c r="S42">
        <v>1.9703129327056215</v>
      </c>
      <c r="T42">
        <v>11.439878150096925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14.23</v>
      </c>
      <c r="J43">
        <f>BYPL_EOD!AC43+BYPL_EOD!AD43</f>
        <v>8.5399999999999991</v>
      </c>
      <c r="K43">
        <f>MES_EOD!AC43+MES_EOD!AD43</f>
        <v>0</v>
      </c>
      <c r="L43">
        <f>NDMC_EOD!AC43+NDMC_EOD!AD43</f>
        <v>1.96</v>
      </c>
      <c r="M43">
        <f>TPDDL_EOD!AC43+TPDDL_EOD!AD43</f>
        <v>11.38</v>
      </c>
      <c r="N43">
        <f t="shared" si="0"/>
        <v>36.11</v>
      </c>
      <c r="O43" s="154">
        <f t="shared" si="1"/>
        <v>0.18999999999999773</v>
      </c>
      <c r="P43">
        <v>14.304873996122957</v>
      </c>
      <c r="Q43">
        <v>8.5849349210744936</v>
      </c>
      <c r="R43">
        <v>0</v>
      </c>
      <c r="S43">
        <v>1.9703129327056215</v>
      </c>
      <c r="T43">
        <v>11.439878150096925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14.23</v>
      </c>
      <c r="J44">
        <f>BYPL_EOD!AC44+BYPL_EOD!AD44</f>
        <v>8.5399999999999991</v>
      </c>
      <c r="K44">
        <f>MES_EOD!AC44+MES_EOD!AD44</f>
        <v>0</v>
      </c>
      <c r="L44">
        <f>NDMC_EOD!AC44+NDMC_EOD!AD44</f>
        <v>1.96</v>
      </c>
      <c r="M44">
        <f>TPDDL_EOD!AC44+TPDDL_EOD!AD44</f>
        <v>11.38</v>
      </c>
      <c r="N44">
        <f t="shared" si="0"/>
        <v>36.11</v>
      </c>
      <c r="O44" s="154">
        <f t="shared" si="1"/>
        <v>0.18999999999999773</v>
      </c>
      <c r="P44">
        <v>14.304873996122957</v>
      </c>
      <c r="Q44">
        <v>8.5849349210744936</v>
      </c>
      <c r="R44">
        <v>0</v>
      </c>
      <c r="S44">
        <v>1.9703129327056215</v>
      </c>
      <c r="T44">
        <v>11.439878150096925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14.23</v>
      </c>
      <c r="J45">
        <f>BYPL_EOD!AC45+BYPL_EOD!AD45</f>
        <v>8.5399999999999991</v>
      </c>
      <c r="K45">
        <f>MES_EOD!AC45+MES_EOD!AD45</f>
        <v>0</v>
      </c>
      <c r="L45">
        <f>NDMC_EOD!AC45+NDMC_EOD!AD45</f>
        <v>1.96</v>
      </c>
      <c r="M45">
        <f>TPDDL_EOD!AC45+TPDDL_EOD!AD45</f>
        <v>11.38</v>
      </c>
      <c r="N45">
        <f t="shared" si="0"/>
        <v>36.11</v>
      </c>
      <c r="O45" s="154">
        <f t="shared" si="1"/>
        <v>0.18999999999999773</v>
      </c>
      <c r="P45">
        <v>14.304873996122957</v>
      </c>
      <c r="Q45">
        <v>8.5849349210744936</v>
      </c>
      <c r="R45">
        <v>0</v>
      </c>
      <c r="S45">
        <v>1.9703129327056215</v>
      </c>
      <c r="T45">
        <v>11.439878150096925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14.23</v>
      </c>
      <c r="J46">
        <f>BYPL_EOD!AC46+BYPL_EOD!AD46</f>
        <v>8.5399999999999991</v>
      </c>
      <c r="K46">
        <f>MES_EOD!AC46+MES_EOD!AD46</f>
        <v>0</v>
      </c>
      <c r="L46">
        <f>NDMC_EOD!AC46+NDMC_EOD!AD46</f>
        <v>1.96</v>
      </c>
      <c r="M46">
        <f>TPDDL_EOD!AC46+TPDDL_EOD!AD46</f>
        <v>11.38</v>
      </c>
      <c r="N46">
        <f t="shared" si="0"/>
        <v>36.11</v>
      </c>
      <c r="O46" s="154">
        <f t="shared" si="1"/>
        <v>0.18999999999999773</v>
      </c>
      <c r="P46">
        <v>14.304873996122957</v>
      </c>
      <c r="Q46">
        <v>8.5849349210744936</v>
      </c>
      <c r="R46">
        <v>0</v>
      </c>
      <c r="S46">
        <v>1.9703129327056215</v>
      </c>
      <c r="T46">
        <v>11.439878150096925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14.23</v>
      </c>
      <c r="J47">
        <f>BYPL_EOD!AC47+BYPL_EOD!AD47</f>
        <v>8.5399999999999991</v>
      </c>
      <c r="K47">
        <f>MES_EOD!AC47+MES_EOD!AD47</f>
        <v>0</v>
      </c>
      <c r="L47">
        <f>NDMC_EOD!AC47+NDMC_EOD!AD47</f>
        <v>1.96</v>
      </c>
      <c r="M47">
        <f>TPDDL_EOD!AC47+TPDDL_EOD!AD47</f>
        <v>11.38</v>
      </c>
      <c r="N47">
        <f t="shared" si="0"/>
        <v>36.11</v>
      </c>
      <c r="O47" s="154">
        <f t="shared" si="1"/>
        <v>0.18999999999999773</v>
      </c>
      <c r="P47">
        <v>14.304873996122957</v>
      </c>
      <c r="Q47">
        <v>8.5849349210744936</v>
      </c>
      <c r="R47">
        <v>0</v>
      </c>
      <c r="S47">
        <v>1.9703129327056215</v>
      </c>
      <c r="T47">
        <v>11.439878150096925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14.23</v>
      </c>
      <c r="J48">
        <f>BYPL_EOD!AC48+BYPL_EOD!AD48</f>
        <v>8.5399999999999991</v>
      </c>
      <c r="K48">
        <f>MES_EOD!AC48+MES_EOD!AD48</f>
        <v>0</v>
      </c>
      <c r="L48">
        <f>NDMC_EOD!AC48+NDMC_EOD!AD48</f>
        <v>1.96</v>
      </c>
      <c r="M48">
        <f>TPDDL_EOD!AC48+TPDDL_EOD!AD48</f>
        <v>11.38</v>
      </c>
      <c r="N48">
        <f t="shared" si="0"/>
        <v>36.11</v>
      </c>
      <c r="O48" s="154">
        <f t="shared" si="1"/>
        <v>0.18999999999999773</v>
      </c>
      <c r="P48">
        <v>14.304873996122957</v>
      </c>
      <c r="Q48">
        <v>8.5849349210744936</v>
      </c>
      <c r="R48">
        <v>0</v>
      </c>
      <c r="S48">
        <v>1.9703129327056215</v>
      </c>
      <c r="T48">
        <v>11.439878150096925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14.23</v>
      </c>
      <c r="J49">
        <f>BYPL_EOD!AC49+BYPL_EOD!AD49</f>
        <v>8.5399999999999991</v>
      </c>
      <c r="K49">
        <f>MES_EOD!AC49+MES_EOD!AD49</f>
        <v>0</v>
      </c>
      <c r="L49">
        <f>NDMC_EOD!AC49+NDMC_EOD!AD49</f>
        <v>1.96</v>
      </c>
      <c r="M49">
        <f>TPDDL_EOD!AC49+TPDDL_EOD!AD49</f>
        <v>11.38</v>
      </c>
      <c r="N49">
        <f t="shared" si="0"/>
        <v>36.11</v>
      </c>
      <c r="O49" s="154">
        <f t="shared" si="1"/>
        <v>0.18999999999999773</v>
      </c>
      <c r="P49">
        <v>14.304873996122957</v>
      </c>
      <c r="Q49">
        <v>8.5849349210744936</v>
      </c>
      <c r="R49">
        <v>0</v>
      </c>
      <c r="S49">
        <v>1.9703129327056215</v>
      </c>
      <c r="T49">
        <v>11.439878150096925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14.23</v>
      </c>
      <c r="J50">
        <f>BYPL_EOD!AC50+BYPL_EOD!AD50</f>
        <v>8.5399999999999991</v>
      </c>
      <c r="K50">
        <f>MES_EOD!AC50+MES_EOD!AD50</f>
        <v>0</v>
      </c>
      <c r="L50">
        <f>NDMC_EOD!AC50+NDMC_EOD!AD50</f>
        <v>1.96</v>
      </c>
      <c r="M50">
        <f>TPDDL_EOD!AC50+TPDDL_EOD!AD50</f>
        <v>11.38</v>
      </c>
      <c r="N50">
        <f t="shared" si="0"/>
        <v>36.11</v>
      </c>
      <c r="O50" s="154">
        <f t="shared" si="1"/>
        <v>0.18999999999999773</v>
      </c>
      <c r="P50">
        <v>14.304873996122957</v>
      </c>
      <c r="Q50">
        <v>8.5849349210744936</v>
      </c>
      <c r="R50">
        <v>0</v>
      </c>
      <c r="S50">
        <v>1.9703129327056215</v>
      </c>
      <c r="T50">
        <v>11.439878150096925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14.23</v>
      </c>
      <c r="J51">
        <f>BYPL_EOD!AC51+BYPL_EOD!AD51</f>
        <v>8.5399999999999991</v>
      </c>
      <c r="K51">
        <f>MES_EOD!AC51+MES_EOD!AD51</f>
        <v>0</v>
      </c>
      <c r="L51">
        <f>NDMC_EOD!AC51+NDMC_EOD!AD51</f>
        <v>1.96</v>
      </c>
      <c r="M51">
        <f>TPDDL_EOD!AC51+TPDDL_EOD!AD51</f>
        <v>11.38</v>
      </c>
      <c r="N51">
        <f t="shared" si="0"/>
        <v>36.11</v>
      </c>
      <c r="O51" s="154">
        <f t="shared" si="1"/>
        <v>0.18999999999999773</v>
      </c>
      <c r="P51">
        <v>14.304873996122957</v>
      </c>
      <c r="Q51">
        <v>8.5849349210744936</v>
      </c>
      <c r="R51">
        <v>0</v>
      </c>
      <c r="S51">
        <v>1.9703129327056215</v>
      </c>
      <c r="T51">
        <v>11.439878150096925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13.85</v>
      </c>
      <c r="J52">
        <f>BYPL_EOD!AC52+BYPL_EOD!AD52</f>
        <v>8.31</v>
      </c>
      <c r="K52">
        <f>MES_EOD!AC52+MES_EOD!AD52</f>
        <v>0</v>
      </c>
      <c r="L52">
        <f>NDMC_EOD!AC52+NDMC_EOD!AD52</f>
        <v>1.91</v>
      </c>
      <c r="M52">
        <f>TPDDL_EOD!AC52+TPDDL_EOD!AD52</f>
        <v>11.08</v>
      </c>
      <c r="N52">
        <f t="shared" si="0"/>
        <v>35.15</v>
      </c>
      <c r="O52" s="154">
        <f t="shared" si="1"/>
        <v>0.14999999999999858</v>
      </c>
      <c r="P52">
        <v>13.909103840682787</v>
      </c>
      <c r="Q52">
        <v>8.3454623044096738</v>
      </c>
      <c r="R52">
        <v>0</v>
      </c>
      <c r="S52">
        <v>1.9181507823613084</v>
      </c>
      <c r="T52">
        <v>11.127283072546231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13.85</v>
      </c>
      <c r="J53">
        <f>BYPL_EOD!AC53+BYPL_EOD!AD53</f>
        <v>8.31</v>
      </c>
      <c r="K53">
        <f>MES_EOD!AC53+MES_EOD!AD53</f>
        <v>0</v>
      </c>
      <c r="L53">
        <f>NDMC_EOD!AC53+NDMC_EOD!AD53</f>
        <v>1.91</v>
      </c>
      <c r="M53">
        <f>TPDDL_EOD!AC53+TPDDL_EOD!AD53</f>
        <v>11.08</v>
      </c>
      <c r="N53">
        <f t="shared" si="0"/>
        <v>35.15</v>
      </c>
      <c r="O53" s="154">
        <f t="shared" si="1"/>
        <v>0.14999999999999858</v>
      </c>
      <c r="P53">
        <v>13.909103840682787</v>
      </c>
      <c r="Q53">
        <v>8.3454623044096738</v>
      </c>
      <c r="R53">
        <v>0</v>
      </c>
      <c r="S53">
        <v>1.9181507823613084</v>
      </c>
      <c r="T53">
        <v>11.127283072546231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13.85</v>
      </c>
      <c r="J54">
        <f>BYPL_EOD!AC54+BYPL_EOD!AD54</f>
        <v>8.31</v>
      </c>
      <c r="K54">
        <f>MES_EOD!AC54+MES_EOD!AD54</f>
        <v>0</v>
      </c>
      <c r="L54">
        <f>NDMC_EOD!AC54+NDMC_EOD!AD54</f>
        <v>1.91</v>
      </c>
      <c r="M54">
        <f>TPDDL_EOD!AC54+TPDDL_EOD!AD54</f>
        <v>11.08</v>
      </c>
      <c r="N54">
        <f t="shared" si="0"/>
        <v>35.15</v>
      </c>
      <c r="O54" s="154">
        <f t="shared" si="1"/>
        <v>0.14999999999999858</v>
      </c>
      <c r="P54">
        <v>13.909103840682787</v>
      </c>
      <c r="Q54">
        <v>8.3454623044096738</v>
      </c>
      <c r="R54">
        <v>0</v>
      </c>
      <c r="S54">
        <v>1.9181507823613084</v>
      </c>
      <c r="T54">
        <v>11.127283072546231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13.85</v>
      </c>
      <c r="J55">
        <f>BYPL_EOD!AC55+BYPL_EOD!AD55</f>
        <v>8.31</v>
      </c>
      <c r="K55">
        <f>MES_EOD!AC55+MES_EOD!AD55</f>
        <v>0</v>
      </c>
      <c r="L55">
        <f>NDMC_EOD!AC55+NDMC_EOD!AD55</f>
        <v>1.91</v>
      </c>
      <c r="M55">
        <f>TPDDL_EOD!AC55+TPDDL_EOD!AD55</f>
        <v>11.08</v>
      </c>
      <c r="N55">
        <f t="shared" si="0"/>
        <v>35.15</v>
      </c>
      <c r="O55" s="154">
        <f t="shared" si="1"/>
        <v>0.14999999999999858</v>
      </c>
      <c r="P55">
        <v>13.909103840682787</v>
      </c>
      <c r="Q55">
        <v>8.3454623044096738</v>
      </c>
      <c r="R55">
        <v>0</v>
      </c>
      <c r="S55">
        <v>1.9181507823613084</v>
      </c>
      <c r="T55">
        <v>11.127283072546231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13.85</v>
      </c>
      <c r="J56">
        <f>BYPL_EOD!AC56+BYPL_EOD!AD56</f>
        <v>8.31</v>
      </c>
      <c r="K56">
        <f>MES_EOD!AC56+MES_EOD!AD56</f>
        <v>0</v>
      </c>
      <c r="L56">
        <f>NDMC_EOD!AC56+NDMC_EOD!AD56</f>
        <v>1.91</v>
      </c>
      <c r="M56">
        <f>TPDDL_EOD!AC56+TPDDL_EOD!AD56</f>
        <v>11.08</v>
      </c>
      <c r="N56">
        <f t="shared" si="0"/>
        <v>35.15</v>
      </c>
      <c r="O56" s="154">
        <f t="shared" si="1"/>
        <v>0.14999999999999858</v>
      </c>
      <c r="P56">
        <v>13.909103840682787</v>
      </c>
      <c r="Q56">
        <v>8.3454623044096738</v>
      </c>
      <c r="R56">
        <v>0</v>
      </c>
      <c r="S56">
        <v>1.9181507823613084</v>
      </c>
      <c r="T56">
        <v>11.127283072546231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13.85</v>
      </c>
      <c r="J57">
        <f>BYPL_EOD!AC57+BYPL_EOD!AD57</f>
        <v>8.31</v>
      </c>
      <c r="K57">
        <f>MES_EOD!AC57+MES_EOD!AD57</f>
        <v>0</v>
      </c>
      <c r="L57">
        <f>NDMC_EOD!AC57+NDMC_EOD!AD57</f>
        <v>1.91</v>
      </c>
      <c r="M57">
        <f>TPDDL_EOD!AC57+TPDDL_EOD!AD57</f>
        <v>11.08</v>
      </c>
      <c r="N57">
        <f t="shared" si="0"/>
        <v>35.15</v>
      </c>
      <c r="O57" s="154">
        <f t="shared" si="1"/>
        <v>0.14999999999999858</v>
      </c>
      <c r="P57">
        <v>13.909103840682787</v>
      </c>
      <c r="Q57">
        <v>8.3454623044096738</v>
      </c>
      <c r="R57">
        <v>0</v>
      </c>
      <c r="S57">
        <v>1.9181507823613084</v>
      </c>
      <c r="T57">
        <v>11.127283072546231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13.85</v>
      </c>
      <c r="J58">
        <f>BYPL_EOD!AC58+BYPL_EOD!AD58</f>
        <v>8.31</v>
      </c>
      <c r="K58">
        <f>MES_EOD!AC58+MES_EOD!AD58</f>
        <v>0</v>
      </c>
      <c r="L58">
        <f>NDMC_EOD!AC58+NDMC_EOD!AD58</f>
        <v>1.91</v>
      </c>
      <c r="M58">
        <f>TPDDL_EOD!AC58+TPDDL_EOD!AD58</f>
        <v>11.08</v>
      </c>
      <c r="N58">
        <f t="shared" si="0"/>
        <v>35.15</v>
      </c>
      <c r="O58" s="154">
        <f t="shared" si="1"/>
        <v>0.14999999999999858</v>
      </c>
      <c r="P58">
        <v>13.909103840682787</v>
      </c>
      <c r="Q58">
        <v>8.3454623044096738</v>
      </c>
      <c r="R58">
        <v>0</v>
      </c>
      <c r="S58">
        <v>1.9181507823613084</v>
      </c>
      <c r="T58">
        <v>11.127283072546231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13.85</v>
      </c>
      <c r="J59">
        <f>BYPL_EOD!AC59+BYPL_EOD!AD59</f>
        <v>8.31</v>
      </c>
      <c r="K59">
        <f>MES_EOD!AC59+MES_EOD!AD59</f>
        <v>0</v>
      </c>
      <c r="L59">
        <f>NDMC_EOD!AC59+NDMC_EOD!AD59</f>
        <v>1.91</v>
      </c>
      <c r="M59">
        <f>TPDDL_EOD!AC59+TPDDL_EOD!AD59</f>
        <v>11.08</v>
      </c>
      <c r="N59">
        <f t="shared" si="0"/>
        <v>35.15</v>
      </c>
      <c r="O59" s="154">
        <f t="shared" si="1"/>
        <v>0.14999999999999858</v>
      </c>
      <c r="P59">
        <v>13.909103840682787</v>
      </c>
      <c r="Q59">
        <v>8.3454623044096738</v>
      </c>
      <c r="R59">
        <v>0</v>
      </c>
      <c r="S59">
        <v>1.9181507823613084</v>
      </c>
      <c r="T59">
        <v>11.127283072546231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13.85</v>
      </c>
      <c r="J60">
        <f>BYPL_EOD!AC60+BYPL_EOD!AD60</f>
        <v>8.31</v>
      </c>
      <c r="K60">
        <f>MES_EOD!AC60+MES_EOD!AD60</f>
        <v>0</v>
      </c>
      <c r="L60">
        <f>NDMC_EOD!AC60+NDMC_EOD!AD60</f>
        <v>1.91</v>
      </c>
      <c r="M60">
        <f>TPDDL_EOD!AC60+TPDDL_EOD!AD60</f>
        <v>11.08</v>
      </c>
      <c r="N60">
        <f t="shared" si="0"/>
        <v>35.15</v>
      </c>
      <c r="O60" s="154">
        <f t="shared" si="1"/>
        <v>0.14999999999999858</v>
      </c>
      <c r="P60">
        <v>13.909103840682787</v>
      </c>
      <c r="Q60">
        <v>8.3454623044096738</v>
      </c>
      <c r="R60">
        <v>0</v>
      </c>
      <c r="S60">
        <v>1.9181507823613084</v>
      </c>
      <c r="T60">
        <v>11.127283072546231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13.85</v>
      </c>
      <c r="J61">
        <f>BYPL_EOD!AC61+BYPL_EOD!AD61</f>
        <v>8.31</v>
      </c>
      <c r="K61">
        <f>MES_EOD!AC61+MES_EOD!AD61</f>
        <v>0</v>
      </c>
      <c r="L61">
        <f>NDMC_EOD!AC61+NDMC_EOD!AD61</f>
        <v>1.91</v>
      </c>
      <c r="M61">
        <f>TPDDL_EOD!AC61+TPDDL_EOD!AD61</f>
        <v>11.08</v>
      </c>
      <c r="N61">
        <f t="shared" si="0"/>
        <v>35.15</v>
      </c>
      <c r="O61" s="154">
        <f t="shared" si="1"/>
        <v>0.14999999999999858</v>
      </c>
      <c r="P61">
        <v>13.909103840682787</v>
      </c>
      <c r="Q61">
        <v>8.3454623044096738</v>
      </c>
      <c r="R61">
        <v>0</v>
      </c>
      <c r="S61">
        <v>1.9181507823613084</v>
      </c>
      <c r="T61">
        <v>11.127283072546231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13.85</v>
      </c>
      <c r="J62">
        <f>BYPL_EOD!AC62+BYPL_EOD!AD62</f>
        <v>8.31</v>
      </c>
      <c r="K62">
        <f>MES_EOD!AC62+MES_EOD!AD62</f>
        <v>0</v>
      </c>
      <c r="L62">
        <f>NDMC_EOD!AC62+NDMC_EOD!AD62</f>
        <v>1.91</v>
      </c>
      <c r="M62">
        <f>TPDDL_EOD!AC62+TPDDL_EOD!AD62</f>
        <v>11.08</v>
      </c>
      <c r="N62">
        <f t="shared" si="0"/>
        <v>35.15</v>
      </c>
      <c r="O62" s="154">
        <f t="shared" si="1"/>
        <v>0.14999999999999858</v>
      </c>
      <c r="P62">
        <v>13.909103840682787</v>
      </c>
      <c r="Q62">
        <v>8.3454623044096738</v>
      </c>
      <c r="R62">
        <v>0</v>
      </c>
      <c r="S62">
        <v>1.9181507823613084</v>
      </c>
      <c r="T62">
        <v>11.127283072546231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13.85</v>
      </c>
      <c r="J63">
        <f>BYPL_EOD!AC63+BYPL_EOD!AD63</f>
        <v>8.31</v>
      </c>
      <c r="K63">
        <f>MES_EOD!AC63+MES_EOD!AD63</f>
        <v>0</v>
      </c>
      <c r="L63">
        <f>NDMC_EOD!AC63+NDMC_EOD!AD63</f>
        <v>1.91</v>
      </c>
      <c r="M63">
        <f>TPDDL_EOD!AC63+TPDDL_EOD!AD63</f>
        <v>11.08</v>
      </c>
      <c r="N63">
        <f t="shared" si="0"/>
        <v>35.15</v>
      </c>
      <c r="O63" s="154">
        <f t="shared" si="1"/>
        <v>0.14999999999999858</v>
      </c>
      <c r="P63">
        <v>13.909103840682787</v>
      </c>
      <c r="Q63">
        <v>8.3454623044096738</v>
      </c>
      <c r="R63">
        <v>0</v>
      </c>
      <c r="S63">
        <v>1.9181507823613084</v>
      </c>
      <c r="T63">
        <v>11.127283072546231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13.85</v>
      </c>
      <c r="J64">
        <f>BYPL_EOD!AC64+BYPL_EOD!AD64</f>
        <v>8.31</v>
      </c>
      <c r="K64">
        <f>MES_EOD!AC64+MES_EOD!AD64</f>
        <v>0</v>
      </c>
      <c r="L64">
        <f>NDMC_EOD!AC64+NDMC_EOD!AD64</f>
        <v>1.91</v>
      </c>
      <c r="M64">
        <f>TPDDL_EOD!AC64+TPDDL_EOD!AD64</f>
        <v>11.08</v>
      </c>
      <c r="N64">
        <f t="shared" si="0"/>
        <v>35.15</v>
      </c>
      <c r="O64" s="154">
        <f t="shared" si="1"/>
        <v>0.14999999999999858</v>
      </c>
      <c r="P64">
        <v>13.909103840682787</v>
      </c>
      <c r="Q64">
        <v>8.3454623044096738</v>
      </c>
      <c r="R64">
        <v>0</v>
      </c>
      <c r="S64">
        <v>1.9181507823613084</v>
      </c>
      <c r="T64">
        <v>11.127283072546231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13.85</v>
      </c>
      <c r="J65">
        <f>BYPL_EOD!AC65+BYPL_EOD!AD65</f>
        <v>8.31</v>
      </c>
      <c r="K65">
        <f>MES_EOD!AC65+MES_EOD!AD65</f>
        <v>0</v>
      </c>
      <c r="L65">
        <f>NDMC_EOD!AC65+NDMC_EOD!AD65</f>
        <v>1.91</v>
      </c>
      <c r="M65">
        <f>TPDDL_EOD!AC65+TPDDL_EOD!AD65</f>
        <v>11.08</v>
      </c>
      <c r="N65">
        <f t="shared" si="0"/>
        <v>35.15</v>
      </c>
      <c r="O65" s="154">
        <f t="shared" si="1"/>
        <v>0.14999999999999858</v>
      </c>
      <c r="P65">
        <v>13.909103840682787</v>
      </c>
      <c r="Q65">
        <v>8.3454623044096738</v>
      </c>
      <c r="R65">
        <v>0</v>
      </c>
      <c r="S65">
        <v>1.9181507823613084</v>
      </c>
      <c r="T65">
        <v>11.127283072546231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13.85</v>
      </c>
      <c r="J66">
        <f>BYPL_EOD!AC66+BYPL_EOD!AD66</f>
        <v>8.31</v>
      </c>
      <c r="K66">
        <f>MES_EOD!AC66+MES_EOD!AD66</f>
        <v>0</v>
      </c>
      <c r="L66">
        <f>NDMC_EOD!AC66+NDMC_EOD!AD66</f>
        <v>1.91</v>
      </c>
      <c r="M66">
        <f>TPDDL_EOD!AC66+TPDDL_EOD!AD66</f>
        <v>11.08</v>
      </c>
      <c r="N66">
        <f t="shared" si="0"/>
        <v>35.15</v>
      </c>
      <c r="O66" s="154">
        <f t="shared" si="1"/>
        <v>0.14999999999999858</v>
      </c>
      <c r="P66">
        <v>13.909103840682787</v>
      </c>
      <c r="Q66">
        <v>8.3454623044096738</v>
      </c>
      <c r="R66">
        <v>0</v>
      </c>
      <c r="S66">
        <v>1.9181507823613084</v>
      </c>
      <c r="T66">
        <v>11.127283072546231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13.85</v>
      </c>
      <c r="J67">
        <f>BYPL_EOD!AC67+BYPL_EOD!AD67</f>
        <v>8.31</v>
      </c>
      <c r="K67">
        <f>MES_EOD!AC67+MES_EOD!AD67</f>
        <v>0</v>
      </c>
      <c r="L67">
        <f>NDMC_EOD!AC67+NDMC_EOD!AD67</f>
        <v>1.91</v>
      </c>
      <c r="M67">
        <f>TPDDL_EOD!AC67+TPDDL_EOD!AD67</f>
        <v>11.08</v>
      </c>
      <c r="N67">
        <f t="shared" ref="N67:N98" si="6">SUM(I67:M67)</f>
        <v>35.15</v>
      </c>
      <c r="O67" s="154">
        <f t="shared" ref="O67:O98" si="7">G67-N67</f>
        <v>0.14999999999999858</v>
      </c>
      <c r="P67">
        <v>13.909103840682787</v>
      </c>
      <c r="Q67">
        <v>8.3454623044096738</v>
      </c>
      <c r="R67">
        <v>0</v>
      </c>
      <c r="S67">
        <v>1.9181507823613084</v>
      </c>
      <c r="T67">
        <v>11.127283072546231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13.85</v>
      </c>
      <c r="J68">
        <f>BYPL_EOD!AC68+BYPL_EOD!AD68</f>
        <v>8.31</v>
      </c>
      <c r="K68">
        <f>MES_EOD!AC68+MES_EOD!AD68</f>
        <v>0</v>
      </c>
      <c r="L68">
        <f>NDMC_EOD!AC68+NDMC_EOD!AD68</f>
        <v>1.91</v>
      </c>
      <c r="M68">
        <f>TPDDL_EOD!AC68+TPDDL_EOD!AD68</f>
        <v>11.08</v>
      </c>
      <c r="N68">
        <f t="shared" si="6"/>
        <v>35.15</v>
      </c>
      <c r="O68" s="154">
        <f t="shared" si="7"/>
        <v>0.14999999999999858</v>
      </c>
      <c r="P68">
        <v>13.909103840682787</v>
      </c>
      <c r="Q68">
        <v>8.3454623044096738</v>
      </c>
      <c r="R68">
        <v>0</v>
      </c>
      <c r="S68">
        <v>1.9181507823613084</v>
      </c>
      <c r="T68">
        <v>11.127283072546231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13.85</v>
      </c>
      <c r="J69">
        <f>BYPL_EOD!AC69+BYPL_EOD!AD69</f>
        <v>8.31</v>
      </c>
      <c r="K69">
        <f>MES_EOD!AC69+MES_EOD!AD69</f>
        <v>0</v>
      </c>
      <c r="L69">
        <f>NDMC_EOD!AC69+NDMC_EOD!AD69</f>
        <v>1.91</v>
      </c>
      <c r="M69">
        <f>TPDDL_EOD!AC69+TPDDL_EOD!AD69</f>
        <v>11.08</v>
      </c>
      <c r="N69">
        <f t="shared" si="6"/>
        <v>35.15</v>
      </c>
      <c r="O69" s="154">
        <f t="shared" si="7"/>
        <v>0.14999999999999858</v>
      </c>
      <c r="P69">
        <v>13.909103840682787</v>
      </c>
      <c r="Q69">
        <v>8.3454623044096738</v>
      </c>
      <c r="R69">
        <v>0</v>
      </c>
      <c r="S69">
        <v>1.9181507823613084</v>
      </c>
      <c r="T69">
        <v>11.127283072546231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13.85</v>
      </c>
      <c r="J70">
        <f>BYPL_EOD!AC70+BYPL_EOD!AD70</f>
        <v>8.31</v>
      </c>
      <c r="K70">
        <f>MES_EOD!AC70+MES_EOD!AD70</f>
        <v>0</v>
      </c>
      <c r="L70">
        <f>NDMC_EOD!AC70+NDMC_EOD!AD70</f>
        <v>1.91</v>
      </c>
      <c r="M70">
        <f>TPDDL_EOD!AC70+TPDDL_EOD!AD70</f>
        <v>11.08</v>
      </c>
      <c r="N70">
        <f t="shared" si="6"/>
        <v>35.15</v>
      </c>
      <c r="O70" s="154">
        <f t="shared" si="7"/>
        <v>0.14999999999999858</v>
      </c>
      <c r="P70">
        <v>13.909103840682787</v>
      </c>
      <c r="Q70">
        <v>8.3454623044096738</v>
      </c>
      <c r="R70">
        <v>0</v>
      </c>
      <c r="S70">
        <v>1.9181507823613084</v>
      </c>
      <c r="T70">
        <v>11.127283072546231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13.46</v>
      </c>
      <c r="J71">
        <f>BYPL_EOD!AC71+BYPL_EOD!AD71</f>
        <v>8.08</v>
      </c>
      <c r="K71">
        <f>MES_EOD!AC71+MES_EOD!AD71</f>
        <v>0</v>
      </c>
      <c r="L71">
        <f>NDMC_EOD!AC71+NDMC_EOD!AD71</f>
        <v>1.86</v>
      </c>
      <c r="M71">
        <f>TPDDL_EOD!AC71+TPDDL_EOD!AD71</f>
        <v>10.77</v>
      </c>
      <c r="N71">
        <f t="shared" si="6"/>
        <v>34.17</v>
      </c>
      <c r="O71" s="154">
        <f t="shared" si="7"/>
        <v>0.12999999999999545</v>
      </c>
      <c r="P71">
        <v>13.511208662569505</v>
      </c>
      <c r="Q71">
        <v>8.1107404155692109</v>
      </c>
      <c r="R71">
        <v>0</v>
      </c>
      <c r="S71">
        <v>1.8670763827919226</v>
      </c>
      <c r="T71">
        <v>10.810974539069358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13.46</v>
      </c>
      <c r="J72">
        <f>BYPL_EOD!AC72+BYPL_EOD!AD72</f>
        <v>8.08</v>
      </c>
      <c r="K72">
        <f>MES_EOD!AC72+MES_EOD!AD72</f>
        <v>0</v>
      </c>
      <c r="L72">
        <f>NDMC_EOD!AC72+NDMC_EOD!AD72</f>
        <v>1.86</v>
      </c>
      <c r="M72">
        <f>TPDDL_EOD!AC72+TPDDL_EOD!AD72</f>
        <v>10.77</v>
      </c>
      <c r="N72">
        <f t="shared" si="6"/>
        <v>34.17</v>
      </c>
      <c r="O72" s="154">
        <f t="shared" si="7"/>
        <v>0.12999999999999545</v>
      </c>
      <c r="P72">
        <v>13.511208662569505</v>
      </c>
      <c r="Q72">
        <v>8.1107404155692109</v>
      </c>
      <c r="R72">
        <v>0</v>
      </c>
      <c r="S72">
        <v>1.8670763827919226</v>
      </c>
      <c r="T72">
        <v>10.810974539069358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13.46</v>
      </c>
      <c r="J73">
        <f>BYPL_EOD!AC73+BYPL_EOD!AD73</f>
        <v>8.08</v>
      </c>
      <c r="K73">
        <f>MES_EOD!AC73+MES_EOD!AD73</f>
        <v>0</v>
      </c>
      <c r="L73">
        <f>NDMC_EOD!AC73+NDMC_EOD!AD73</f>
        <v>1.86</v>
      </c>
      <c r="M73">
        <f>TPDDL_EOD!AC73+TPDDL_EOD!AD73</f>
        <v>10.77</v>
      </c>
      <c r="N73">
        <f t="shared" si="6"/>
        <v>34.17</v>
      </c>
      <c r="O73" s="154">
        <f t="shared" si="7"/>
        <v>0.12999999999999545</v>
      </c>
      <c r="P73">
        <v>13.511208662569505</v>
      </c>
      <c r="Q73">
        <v>8.1107404155692109</v>
      </c>
      <c r="R73">
        <v>0</v>
      </c>
      <c r="S73">
        <v>1.8670763827919226</v>
      </c>
      <c r="T73">
        <v>10.810974539069358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13.46</v>
      </c>
      <c r="J74">
        <f>BYPL_EOD!AC74+BYPL_EOD!AD74</f>
        <v>8.08</v>
      </c>
      <c r="K74">
        <f>MES_EOD!AC74+MES_EOD!AD74</f>
        <v>0</v>
      </c>
      <c r="L74">
        <f>NDMC_EOD!AC74+NDMC_EOD!AD74</f>
        <v>1.86</v>
      </c>
      <c r="M74">
        <f>TPDDL_EOD!AC74+TPDDL_EOD!AD74</f>
        <v>10.77</v>
      </c>
      <c r="N74">
        <f t="shared" si="6"/>
        <v>34.17</v>
      </c>
      <c r="O74" s="154">
        <f t="shared" si="7"/>
        <v>0.12999999999999545</v>
      </c>
      <c r="P74">
        <v>13.511208662569505</v>
      </c>
      <c r="Q74">
        <v>8.1107404155692109</v>
      </c>
      <c r="R74">
        <v>0</v>
      </c>
      <c r="S74">
        <v>1.8670763827919226</v>
      </c>
      <c r="T74">
        <v>10.810974539069358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13.46</v>
      </c>
      <c r="J75">
        <f>BYPL_EOD!AC75+BYPL_EOD!AD75</f>
        <v>8.08</v>
      </c>
      <c r="K75">
        <f>MES_EOD!AC75+MES_EOD!AD75</f>
        <v>0</v>
      </c>
      <c r="L75">
        <f>NDMC_EOD!AC75+NDMC_EOD!AD75</f>
        <v>1.86</v>
      </c>
      <c r="M75">
        <f>TPDDL_EOD!AC75+TPDDL_EOD!AD75</f>
        <v>10.77</v>
      </c>
      <c r="N75">
        <f t="shared" si="6"/>
        <v>34.17</v>
      </c>
      <c r="O75" s="154">
        <f t="shared" si="7"/>
        <v>0.42999999999999972</v>
      </c>
      <c r="P75">
        <v>13.629382499268365</v>
      </c>
      <c r="Q75">
        <v>8.1816798361135508</v>
      </c>
      <c r="R75">
        <v>0</v>
      </c>
      <c r="S75">
        <v>1.8834064969271291</v>
      </c>
      <c r="T75">
        <v>10.905531167690956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13.46</v>
      </c>
      <c r="J76">
        <f>BYPL_EOD!AC76+BYPL_EOD!AD76</f>
        <v>8.08</v>
      </c>
      <c r="K76">
        <f>MES_EOD!AC76+MES_EOD!AD76</f>
        <v>0</v>
      </c>
      <c r="L76">
        <f>NDMC_EOD!AC76+NDMC_EOD!AD76</f>
        <v>1.86</v>
      </c>
      <c r="M76">
        <f>TPDDL_EOD!AC76+TPDDL_EOD!AD76</f>
        <v>10.77</v>
      </c>
      <c r="N76">
        <f t="shared" si="6"/>
        <v>34.17</v>
      </c>
      <c r="O76" s="154">
        <f t="shared" si="7"/>
        <v>0.42999999999999972</v>
      </c>
      <c r="P76">
        <v>13.629382499268365</v>
      </c>
      <c r="Q76">
        <v>8.1816798361135508</v>
      </c>
      <c r="R76">
        <v>0</v>
      </c>
      <c r="S76">
        <v>1.8834064969271291</v>
      </c>
      <c r="T76">
        <v>10.905531167690956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13.46</v>
      </c>
      <c r="J77">
        <f>BYPL_EOD!AC77+BYPL_EOD!AD77</f>
        <v>8.08</v>
      </c>
      <c r="K77">
        <f>MES_EOD!AC77+MES_EOD!AD77</f>
        <v>0</v>
      </c>
      <c r="L77">
        <f>NDMC_EOD!AC77+NDMC_EOD!AD77</f>
        <v>1.86</v>
      </c>
      <c r="M77">
        <f>TPDDL_EOD!AC77+TPDDL_EOD!AD77</f>
        <v>10.77</v>
      </c>
      <c r="N77">
        <f t="shared" si="6"/>
        <v>34.17</v>
      </c>
      <c r="O77" s="154">
        <f t="shared" si="7"/>
        <v>0.42999999999999972</v>
      </c>
      <c r="P77">
        <v>13.629382499268365</v>
      </c>
      <c r="Q77">
        <v>8.1816798361135508</v>
      </c>
      <c r="R77">
        <v>0</v>
      </c>
      <c r="S77">
        <v>1.8834064969271291</v>
      </c>
      <c r="T77">
        <v>10.905531167690956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13.85</v>
      </c>
      <c r="J78">
        <f>BYPL_EOD!AC78+BYPL_EOD!AD78</f>
        <v>8.31</v>
      </c>
      <c r="K78">
        <f>MES_EOD!AC78+MES_EOD!AD78</f>
        <v>0</v>
      </c>
      <c r="L78">
        <f>NDMC_EOD!AC78+NDMC_EOD!AD78</f>
        <v>1.91</v>
      </c>
      <c r="M78">
        <f>TPDDL_EOD!AC78+TPDDL_EOD!AD78</f>
        <v>11.08</v>
      </c>
      <c r="N78">
        <f t="shared" si="6"/>
        <v>35.15</v>
      </c>
      <c r="O78" s="154">
        <f t="shared" si="7"/>
        <v>0.45000000000000284</v>
      </c>
      <c r="P78">
        <v>14.027311522048365</v>
      </c>
      <c r="Q78">
        <v>8.4163869132290205</v>
      </c>
      <c r="R78">
        <v>0</v>
      </c>
      <c r="S78">
        <v>1.9344523470839261</v>
      </c>
      <c r="T78">
        <v>11.221849217638692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13.85</v>
      </c>
      <c r="J79">
        <f>BYPL_EOD!AC79+BYPL_EOD!AD79</f>
        <v>8.31</v>
      </c>
      <c r="K79">
        <f>MES_EOD!AC79+MES_EOD!AD79</f>
        <v>0</v>
      </c>
      <c r="L79">
        <f>NDMC_EOD!AC79+NDMC_EOD!AD79</f>
        <v>1.91</v>
      </c>
      <c r="M79">
        <f>TPDDL_EOD!AC79+TPDDL_EOD!AD79</f>
        <v>11.08</v>
      </c>
      <c r="N79">
        <f t="shared" si="6"/>
        <v>35.15</v>
      </c>
      <c r="O79" s="154">
        <f t="shared" si="7"/>
        <v>0.45000000000000284</v>
      </c>
      <c r="P79">
        <v>14.027311522048365</v>
      </c>
      <c r="Q79">
        <v>8.4163869132290205</v>
      </c>
      <c r="R79">
        <v>0</v>
      </c>
      <c r="S79">
        <v>1.9344523470839261</v>
      </c>
      <c r="T79">
        <v>11.221849217638692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13.85</v>
      </c>
      <c r="J80">
        <f>BYPL_EOD!AC80+BYPL_EOD!AD80</f>
        <v>8.31</v>
      </c>
      <c r="K80">
        <f>MES_EOD!AC80+MES_EOD!AD80</f>
        <v>0</v>
      </c>
      <c r="L80">
        <f>NDMC_EOD!AC80+NDMC_EOD!AD80</f>
        <v>1.91</v>
      </c>
      <c r="M80">
        <f>TPDDL_EOD!AC80+TPDDL_EOD!AD80</f>
        <v>11.08</v>
      </c>
      <c r="N80">
        <f t="shared" si="6"/>
        <v>35.15</v>
      </c>
      <c r="O80" s="154">
        <f t="shared" si="7"/>
        <v>0.45000000000000284</v>
      </c>
      <c r="P80">
        <v>14.027311522048365</v>
      </c>
      <c r="Q80">
        <v>8.4163869132290205</v>
      </c>
      <c r="R80">
        <v>0</v>
      </c>
      <c r="S80">
        <v>1.9344523470839261</v>
      </c>
      <c r="T80">
        <v>11.221849217638692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13.85</v>
      </c>
      <c r="J81">
        <f>BYPL_EOD!AC81+BYPL_EOD!AD81</f>
        <v>8.31</v>
      </c>
      <c r="K81">
        <f>MES_EOD!AC81+MES_EOD!AD81</f>
        <v>0</v>
      </c>
      <c r="L81">
        <f>NDMC_EOD!AC81+NDMC_EOD!AD81</f>
        <v>1.91</v>
      </c>
      <c r="M81">
        <f>TPDDL_EOD!AC81+TPDDL_EOD!AD81</f>
        <v>11.08</v>
      </c>
      <c r="N81">
        <f t="shared" si="6"/>
        <v>35.15</v>
      </c>
      <c r="O81" s="154">
        <f t="shared" si="7"/>
        <v>0.45000000000000284</v>
      </c>
      <c r="P81">
        <v>14.027311522048365</v>
      </c>
      <c r="Q81">
        <v>8.4163869132290205</v>
      </c>
      <c r="R81">
        <v>0</v>
      </c>
      <c r="S81">
        <v>1.9344523470839261</v>
      </c>
      <c r="T81">
        <v>11.221849217638692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14.23</v>
      </c>
      <c r="J82">
        <f>BYPL_EOD!AC82+BYPL_EOD!AD82</f>
        <v>8.5399999999999991</v>
      </c>
      <c r="K82">
        <f>MES_EOD!AC82+MES_EOD!AD82</f>
        <v>0</v>
      </c>
      <c r="L82">
        <f>NDMC_EOD!AC82+NDMC_EOD!AD82</f>
        <v>1.96</v>
      </c>
      <c r="M82">
        <f>TPDDL_EOD!AC82+TPDDL_EOD!AD82</f>
        <v>11.38</v>
      </c>
      <c r="N82">
        <f t="shared" si="6"/>
        <v>36.11</v>
      </c>
      <c r="O82" s="154">
        <f t="shared" si="7"/>
        <v>0.49000000000000199</v>
      </c>
      <c r="P82">
        <v>14.423096095264471</v>
      </c>
      <c r="Q82">
        <v>8.6558847964552754</v>
      </c>
      <c r="R82">
        <v>0</v>
      </c>
      <c r="S82">
        <v>1.9865965106618666</v>
      </c>
      <c r="T82">
        <v>11.53442259761839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14.23</v>
      </c>
      <c r="J83">
        <f>BYPL_EOD!AC83+BYPL_EOD!AD83</f>
        <v>8.5399999999999991</v>
      </c>
      <c r="K83">
        <f>MES_EOD!AC83+MES_EOD!AD83</f>
        <v>0</v>
      </c>
      <c r="L83">
        <f>NDMC_EOD!AC83+NDMC_EOD!AD83</f>
        <v>1.96</v>
      </c>
      <c r="M83">
        <f>TPDDL_EOD!AC83+TPDDL_EOD!AD83</f>
        <v>11.38</v>
      </c>
      <c r="N83">
        <f t="shared" si="6"/>
        <v>36.11</v>
      </c>
      <c r="O83" s="154">
        <f t="shared" si="7"/>
        <v>0.49000000000000199</v>
      </c>
      <c r="P83">
        <v>14.423096095264471</v>
      </c>
      <c r="Q83">
        <v>8.6558847964552754</v>
      </c>
      <c r="R83">
        <v>0</v>
      </c>
      <c r="S83">
        <v>1.9865965106618666</v>
      </c>
      <c r="T83">
        <v>11.53442259761839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14.23</v>
      </c>
      <c r="J84">
        <f>BYPL_EOD!AC84+BYPL_EOD!AD84</f>
        <v>8.5399999999999991</v>
      </c>
      <c r="K84">
        <f>MES_EOD!AC84+MES_EOD!AD84</f>
        <v>0</v>
      </c>
      <c r="L84">
        <f>NDMC_EOD!AC84+NDMC_EOD!AD84</f>
        <v>1.96</v>
      </c>
      <c r="M84">
        <f>TPDDL_EOD!AC84+TPDDL_EOD!AD84</f>
        <v>11.38</v>
      </c>
      <c r="N84">
        <f t="shared" si="6"/>
        <v>36.11</v>
      </c>
      <c r="O84" s="154">
        <f t="shared" si="7"/>
        <v>0.49000000000000199</v>
      </c>
      <c r="P84">
        <v>14.423096095264471</v>
      </c>
      <c r="Q84">
        <v>8.6558847964552754</v>
      </c>
      <c r="R84">
        <v>0</v>
      </c>
      <c r="S84">
        <v>1.9865965106618666</v>
      </c>
      <c r="T84">
        <v>11.53442259761839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14.23</v>
      </c>
      <c r="J85">
        <f>BYPL_EOD!AC85+BYPL_EOD!AD85</f>
        <v>8.5399999999999991</v>
      </c>
      <c r="K85">
        <f>MES_EOD!AC85+MES_EOD!AD85</f>
        <v>0</v>
      </c>
      <c r="L85">
        <f>NDMC_EOD!AC85+NDMC_EOD!AD85</f>
        <v>1.96</v>
      </c>
      <c r="M85">
        <f>TPDDL_EOD!AC85+TPDDL_EOD!AD85</f>
        <v>11.38</v>
      </c>
      <c r="N85">
        <f t="shared" si="6"/>
        <v>36.11</v>
      </c>
      <c r="O85" s="154">
        <f t="shared" si="7"/>
        <v>0.49000000000000199</v>
      </c>
      <c r="P85">
        <v>14.423096095264471</v>
      </c>
      <c r="Q85">
        <v>8.6558847964552754</v>
      </c>
      <c r="R85">
        <v>0</v>
      </c>
      <c r="S85">
        <v>1.9865965106618666</v>
      </c>
      <c r="T85">
        <v>11.53442259761839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14.23</v>
      </c>
      <c r="J86">
        <f>BYPL_EOD!AC86+BYPL_EOD!AD86</f>
        <v>8.5399999999999991</v>
      </c>
      <c r="K86">
        <f>MES_EOD!AC86+MES_EOD!AD86</f>
        <v>0</v>
      </c>
      <c r="L86">
        <f>NDMC_EOD!AC86+NDMC_EOD!AD86</f>
        <v>1.96</v>
      </c>
      <c r="M86">
        <f>TPDDL_EOD!AC86+TPDDL_EOD!AD86</f>
        <v>11.38</v>
      </c>
      <c r="N86">
        <f t="shared" si="6"/>
        <v>36.11</v>
      </c>
      <c r="O86" s="154">
        <f t="shared" si="7"/>
        <v>0.49000000000000199</v>
      </c>
      <c r="P86">
        <v>14.423096095264471</v>
      </c>
      <c r="Q86">
        <v>8.6558847964552754</v>
      </c>
      <c r="R86">
        <v>0</v>
      </c>
      <c r="S86">
        <v>1.9865965106618666</v>
      </c>
      <c r="T86">
        <v>11.53442259761839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14.23</v>
      </c>
      <c r="J87">
        <f>BYPL_EOD!AC87+BYPL_EOD!AD87</f>
        <v>8.5399999999999991</v>
      </c>
      <c r="K87">
        <f>MES_EOD!AC87+MES_EOD!AD87</f>
        <v>0</v>
      </c>
      <c r="L87">
        <f>NDMC_EOD!AC87+NDMC_EOD!AD87</f>
        <v>1.96</v>
      </c>
      <c r="M87">
        <f>TPDDL_EOD!AC87+TPDDL_EOD!AD87</f>
        <v>11.38</v>
      </c>
      <c r="N87">
        <f t="shared" si="6"/>
        <v>36.11</v>
      </c>
      <c r="O87" s="154">
        <f t="shared" si="7"/>
        <v>0.49000000000000199</v>
      </c>
      <c r="P87">
        <v>14.423096095264471</v>
      </c>
      <c r="Q87">
        <v>8.6558847964552754</v>
      </c>
      <c r="R87">
        <v>0</v>
      </c>
      <c r="S87">
        <v>1.9865965106618666</v>
      </c>
      <c r="T87">
        <v>11.53442259761839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14.23</v>
      </c>
      <c r="J88">
        <f>BYPL_EOD!AC88+BYPL_EOD!AD88</f>
        <v>8.5399999999999991</v>
      </c>
      <c r="K88">
        <f>MES_EOD!AC88+MES_EOD!AD88</f>
        <v>0</v>
      </c>
      <c r="L88">
        <f>NDMC_EOD!AC88+NDMC_EOD!AD88</f>
        <v>1.96</v>
      </c>
      <c r="M88">
        <f>TPDDL_EOD!AC88+TPDDL_EOD!AD88</f>
        <v>11.38</v>
      </c>
      <c r="N88">
        <f t="shared" si="6"/>
        <v>36.11</v>
      </c>
      <c r="O88" s="154">
        <f t="shared" si="7"/>
        <v>0.49000000000000199</v>
      </c>
      <c r="P88">
        <v>14.423096095264471</v>
      </c>
      <c r="Q88">
        <v>8.6558847964552754</v>
      </c>
      <c r="R88">
        <v>0</v>
      </c>
      <c r="S88">
        <v>1.9865965106618666</v>
      </c>
      <c r="T88">
        <v>11.53442259761839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14.23</v>
      </c>
      <c r="J89">
        <f>BYPL_EOD!AC89+BYPL_EOD!AD89</f>
        <v>8.5399999999999991</v>
      </c>
      <c r="K89">
        <f>MES_EOD!AC89+MES_EOD!AD89</f>
        <v>0</v>
      </c>
      <c r="L89">
        <f>NDMC_EOD!AC89+NDMC_EOD!AD89</f>
        <v>1.96</v>
      </c>
      <c r="M89">
        <f>TPDDL_EOD!AC89+TPDDL_EOD!AD89</f>
        <v>11.38</v>
      </c>
      <c r="N89">
        <f t="shared" si="6"/>
        <v>36.11</v>
      </c>
      <c r="O89" s="154">
        <f t="shared" si="7"/>
        <v>0.49000000000000199</v>
      </c>
      <c r="P89">
        <v>14.423096095264471</v>
      </c>
      <c r="Q89">
        <v>8.6558847964552754</v>
      </c>
      <c r="R89">
        <v>0</v>
      </c>
      <c r="S89">
        <v>1.9865965106618666</v>
      </c>
      <c r="T89">
        <v>11.53442259761839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14.23</v>
      </c>
      <c r="J90">
        <f>BYPL_EOD!AC90+BYPL_EOD!AD90</f>
        <v>8.5399999999999991</v>
      </c>
      <c r="K90">
        <f>MES_EOD!AC90+MES_EOD!AD90</f>
        <v>0</v>
      </c>
      <c r="L90">
        <f>NDMC_EOD!AC90+NDMC_EOD!AD90</f>
        <v>1.96</v>
      </c>
      <c r="M90">
        <f>TPDDL_EOD!AC90+TPDDL_EOD!AD90</f>
        <v>11.38</v>
      </c>
      <c r="N90">
        <f t="shared" si="6"/>
        <v>36.11</v>
      </c>
      <c r="O90" s="154">
        <f t="shared" si="7"/>
        <v>0.49000000000000199</v>
      </c>
      <c r="P90">
        <v>14.423096095264471</v>
      </c>
      <c r="Q90">
        <v>8.6558847964552754</v>
      </c>
      <c r="R90">
        <v>0</v>
      </c>
      <c r="S90">
        <v>1.9865965106618666</v>
      </c>
      <c r="T90">
        <v>11.53442259761839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14.23</v>
      </c>
      <c r="J91">
        <f>BYPL_EOD!AC91+BYPL_EOD!AD91</f>
        <v>8.5399999999999991</v>
      </c>
      <c r="K91">
        <f>MES_EOD!AC91+MES_EOD!AD91</f>
        <v>0</v>
      </c>
      <c r="L91">
        <f>NDMC_EOD!AC91+NDMC_EOD!AD91</f>
        <v>1.96</v>
      </c>
      <c r="M91">
        <f>TPDDL_EOD!AC91+TPDDL_EOD!AD91</f>
        <v>11.38</v>
      </c>
      <c r="N91">
        <f t="shared" si="6"/>
        <v>36.11</v>
      </c>
      <c r="O91" s="154">
        <f t="shared" si="7"/>
        <v>0.49000000000000199</v>
      </c>
      <c r="P91">
        <v>14.423096095264471</v>
      </c>
      <c r="Q91">
        <v>8.6558847964552754</v>
      </c>
      <c r="R91">
        <v>0</v>
      </c>
      <c r="S91">
        <v>1.9865965106618666</v>
      </c>
      <c r="T91">
        <v>11.53442259761839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14.23</v>
      </c>
      <c r="J92">
        <f>BYPL_EOD!AC92+BYPL_EOD!AD92</f>
        <v>8.5399999999999991</v>
      </c>
      <c r="K92">
        <f>MES_EOD!AC92+MES_EOD!AD92</f>
        <v>0</v>
      </c>
      <c r="L92">
        <f>NDMC_EOD!AC92+NDMC_EOD!AD92</f>
        <v>1.96</v>
      </c>
      <c r="M92">
        <f>TPDDL_EOD!AC92+TPDDL_EOD!AD92</f>
        <v>11.38</v>
      </c>
      <c r="N92">
        <f t="shared" si="6"/>
        <v>36.11</v>
      </c>
      <c r="O92" s="154">
        <f t="shared" si="7"/>
        <v>0.49000000000000199</v>
      </c>
      <c r="P92">
        <v>14.423096095264471</v>
      </c>
      <c r="Q92">
        <v>8.6558847964552754</v>
      </c>
      <c r="R92">
        <v>0</v>
      </c>
      <c r="S92">
        <v>1.9865965106618666</v>
      </c>
      <c r="T92">
        <v>11.53442259761839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14.23</v>
      </c>
      <c r="J93">
        <f>BYPL_EOD!AC93+BYPL_EOD!AD93</f>
        <v>8.5399999999999991</v>
      </c>
      <c r="K93">
        <f>MES_EOD!AC93+MES_EOD!AD93</f>
        <v>0</v>
      </c>
      <c r="L93">
        <f>NDMC_EOD!AC93+NDMC_EOD!AD93</f>
        <v>1.96</v>
      </c>
      <c r="M93">
        <f>TPDDL_EOD!AC93+TPDDL_EOD!AD93</f>
        <v>11.38</v>
      </c>
      <c r="N93">
        <f t="shared" si="6"/>
        <v>36.11</v>
      </c>
      <c r="O93" s="154">
        <f t="shared" si="7"/>
        <v>0.49000000000000199</v>
      </c>
      <c r="P93">
        <v>14.423096095264471</v>
      </c>
      <c r="Q93">
        <v>8.6558847964552754</v>
      </c>
      <c r="R93">
        <v>0</v>
      </c>
      <c r="S93">
        <v>1.9865965106618666</v>
      </c>
      <c r="T93">
        <v>11.53442259761839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14.23</v>
      </c>
      <c r="J94">
        <f>BYPL_EOD!AC94+BYPL_EOD!AD94</f>
        <v>8.5399999999999991</v>
      </c>
      <c r="K94">
        <f>MES_EOD!AC94+MES_EOD!AD94</f>
        <v>0</v>
      </c>
      <c r="L94">
        <f>NDMC_EOD!AC94+NDMC_EOD!AD94</f>
        <v>1.96</v>
      </c>
      <c r="M94">
        <f>TPDDL_EOD!AC94+TPDDL_EOD!AD94</f>
        <v>11.38</v>
      </c>
      <c r="N94">
        <f t="shared" si="6"/>
        <v>36.11</v>
      </c>
      <c r="O94" s="154">
        <f t="shared" si="7"/>
        <v>0.49000000000000199</v>
      </c>
      <c r="P94">
        <v>14.423096095264471</v>
      </c>
      <c r="Q94">
        <v>8.6558847964552754</v>
      </c>
      <c r="R94">
        <v>0</v>
      </c>
      <c r="S94">
        <v>1.9865965106618666</v>
      </c>
      <c r="T94">
        <v>11.53442259761839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14.23</v>
      </c>
      <c r="J95">
        <f>BYPL_EOD!AC95+BYPL_EOD!AD95</f>
        <v>8.5399999999999991</v>
      </c>
      <c r="K95">
        <f>MES_EOD!AC95+MES_EOD!AD95</f>
        <v>0</v>
      </c>
      <c r="L95">
        <f>NDMC_EOD!AC95+NDMC_EOD!AD95</f>
        <v>1.96</v>
      </c>
      <c r="M95">
        <f>TPDDL_EOD!AC95+TPDDL_EOD!AD95</f>
        <v>11.38</v>
      </c>
      <c r="N95">
        <f t="shared" si="6"/>
        <v>36.11</v>
      </c>
      <c r="O95" s="154">
        <f t="shared" si="7"/>
        <v>0.49000000000000199</v>
      </c>
      <c r="P95">
        <v>14.423096095264471</v>
      </c>
      <c r="Q95">
        <v>8.6558847964552754</v>
      </c>
      <c r="R95">
        <v>0</v>
      </c>
      <c r="S95">
        <v>1.9865965106618666</v>
      </c>
      <c r="T95">
        <v>11.53442259761839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14.23</v>
      </c>
      <c r="J96">
        <f>BYPL_EOD!AC96+BYPL_EOD!AD96</f>
        <v>8.5399999999999991</v>
      </c>
      <c r="K96">
        <f>MES_EOD!AC96+MES_EOD!AD96</f>
        <v>0</v>
      </c>
      <c r="L96">
        <f>NDMC_EOD!AC96+NDMC_EOD!AD96</f>
        <v>1.96</v>
      </c>
      <c r="M96">
        <f>TPDDL_EOD!AC96+TPDDL_EOD!AD96</f>
        <v>11.38</v>
      </c>
      <c r="N96">
        <f t="shared" si="6"/>
        <v>36.11</v>
      </c>
      <c r="O96" s="154">
        <f t="shared" si="7"/>
        <v>0.49000000000000199</v>
      </c>
      <c r="P96">
        <v>14.423096095264471</v>
      </c>
      <c r="Q96">
        <v>8.6558847964552754</v>
      </c>
      <c r="R96">
        <v>0</v>
      </c>
      <c r="S96">
        <v>1.9865965106618666</v>
      </c>
      <c r="T96">
        <v>11.53442259761839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14.23</v>
      </c>
      <c r="J97">
        <f>BYPL_EOD!AC97+BYPL_EOD!AD97</f>
        <v>8.5399999999999991</v>
      </c>
      <c r="K97">
        <f>MES_EOD!AC97+MES_EOD!AD97</f>
        <v>0</v>
      </c>
      <c r="L97">
        <f>NDMC_EOD!AC97+NDMC_EOD!AD97</f>
        <v>1.96</v>
      </c>
      <c r="M97">
        <f>TPDDL_EOD!AC97+TPDDL_EOD!AD97</f>
        <v>11.38</v>
      </c>
      <c r="N97">
        <f t="shared" si="6"/>
        <v>36.11</v>
      </c>
      <c r="O97" s="154">
        <f t="shared" si="7"/>
        <v>0.49000000000000199</v>
      </c>
      <c r="P97">
        <v>14.423096095264471</v>
      </c>
      <c r="Q97">
        <v>8.6558847964552754</v>
      </c>
      <c r="R97">
        <v>0</v>
      </c>
      <c r="S97">
        <v>1.9865965106618666</v>
      </c>
      <c r="T97">
        <v>11.53442259761839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14.23</v>
      </c>
      <c r="J98">
        <f>BYPL_EOD!AC98+BYPL_EOD!AD98</f>
        <v>8.5399999999999991</v>
      </c>
      <c r="K98">
        <f>MES_EOD!AC98+MES_EOD!AD98</f>
        <v>0</v>
      </c>
      <c r="L98">
        <f>NDMC_EOD!AC98+NDMC_EOD!AD98</f>
        <v>1.96</v>
      </c>
      <c r="M98">
        <f>TPDDL_EOD!AC98+TPDDL_EOD!AD98</f>
        <v>11.38</v>
      </c>
      <c r="N98">
        <f t="shared" si="6"/>
        <v>36.11</v>
      </c>
      <c r="O98" s="154">
        <f t="shared" si="7"/>
        <v>0.49000000000000199</v>
      </c>
      <c r="P98">
        <v>14.423096095264471</v>
      </c>
      <c r="Q98">
        <v>8.6558847964552754</v>
      </c>
      <c r="R98">
        <v>0</v>
      </c>
      <c r="S98">
        <v>1.9865965106618666</v>
      </c>
      <c r="T98">
        <v>11.53442259761839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0.86300999999999983</v>
      </c>
      <c r="E99" s="156">
        <f t="shared" si="12"/>
        <v>0</v>
      </c>
      <c r="F99" s="156">
        <f t="shared" si="12"/>
        <v>2.016</v>
      </c>
      <c r="G99" s="156">
        <f t="shared" si="12"/>
        <v>0.86300999999999983</v>
      </c>
      <c r="H99" s="156"/>
      <c r="I99" s="156">
        <f t="shared" si="12"/>
        <v>0.3368725000000003</v>
      </c>
      <c r="J99" s="156">
        <f t="shared" si="12"/>
        <v>0.20215749999999985</v>
      </c>
      <c r="K99" s="156">
        <f t="shared" si="12"/>
        <v>0</v>
      </c>
      <c r="L99" s="156">
        <f t="shared" si="12"/>
        <v>4.6362500000000015E-2</v>
      </c>
      <c r="M99" s="156">
        <f t="shared" si="12"/>
        <v>0.26945250000000032</v>
      </c>
      <c r="N99" s="156">
        <f t="shared" si="12"/>
        <v>0.85484500000000063</v>
      </c>
      <c r="O99" s="156">
        <f t="shared" si="12"/>
        <v>8.1650000000000108E-3</v>
      </c>
      <c r="P99" s="156">
        <f t="shared" si="12"/>
        <v>0.34009025716145147</v>
      </c>
      <c r="Q99" s="156">
        <f t="shared" si="12"/>
        <v>0.20408849527617468</v>
      </c>
      <c r="R99" s="156">
        <f t="shared" si="12"/>
        <v>0</v>
      </c>
      <c r="S99" s="156">
        <f t="shared" si="12"/>
        <v>4.6805023517474773E-2</v>
      </c>
      <c r="T99" s="156">
        <f t="shared" si="12"/>
        <v>0.27202622404489962</v>
      </c>
      <c r="U99" s="156">
        <f t="shared" si="12"/>
        <v>0.86300999999999983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44977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153.33999999999997</v>
      </c>
      <c r="E3">
        <f>BAWANA!AM3</f>
        <v>0</v>
      </c>
      <c r="F3">
        <f>(B3+C3)*0.8</f>
        <v>256</v>
      </c>
      <c r="G3">
        <f>(D3+E3)</f>
        <v>153.33999999999997</v>
      </c>
      <c r="H3" s="154"/>
      <c r="I3">
        <f>BRPL_EOD!AK3+BRPL_EOD!AL3</f>
        <v>81.97</v>
      </c>
      <c r="J3">
        <f>BYPL_EOD!AK3+BYPL_EOD!AL3</f>
        <v>47.39</v>
      </c>
      <c r="K3">
        <f>MES_EOD!AK3+MES_EOD!AL3</f>
        <v>5.82</v>
      </c>
      <c r="L3">
        <f>NDMC_EOD!AK3+NDMC_EOD!AL3</f>
        <v>19.22</v>
      </c>
      <c r="M3">
        <f>TPDDL_EOD!AK3+TPDDL_EOD!AL3</f>
        <v>57.27</v>
      </c>
      <c r="N3">
        <f t="shared" ref="N3:N66" si="0">SUM(I3:M3)</f>
        <v>211.67000000000002</v>
      </c>
      <c r="O3" s="154">
        <f t="shared" ref="O3:O66" si="1">G3-N3</f>
        <v>-58.330000000000041</v>
      </c>
      <c r="P3">
        <v>59.381489110407699</v>
      </c>
      <c r="Q3">
        <v>34.330715736760041</v>
      </c>
      <c r="R3">
        <v>4.2161799026786966</v>
      </c>
      <c r="S3">
        <v>13.923535692351297</v>
      </c>
      <c r="T3">
        <v>41.48807955780223</v>
      </c>
      <c r="U3" s="156">
        <f t="shared" ref="U3:U66" si="2">SUM(P3:T3)</f>
        <v>153.33999999999995</v>
      </c>
      <c r="V3" s="154">
        <f t="shared" ref="V3:V66" si="3">G3-U3</f>
        <v>0</v>
      </c>
      <c r="Y3">
        <f>BAWANA!AW3+BAWANA!AX3</f>
        <v>26.33</v>
      </c>
      <c r="Z3">
        <f>BAWANA!BD3+BAWANA!BE3</f>
        <v>32</v>
      </c>
      <c r="AA3">
        <f>BAWANA!X3+BAWANA!Y3</f>
        <v>26.33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153.33999999999997</v>
      </c>
      <c r="E4">
        <f>BAWANA!AM4</f>
        <v>0</v>
      </c>
      <c r="F4">
        <f t="shared" ref="F4:F67" si="4">(B4+C4)*0.8</f>
        <v>256</v>
      </c>
      <c r="G4">
        <f t="shared" ref="G4:G67" si="5">(D4+E4)</f>
        <v>153.33999999999997</v>
      </c>
      <c r="H4" s="154"/>
      <c r="I4">
        <f>BRPL_EOD!AK4+BRPL_EOD!AL4</f>
        <v>81.97</v>
      </c>
      <c r="J4">
        <f>BYPL_EOD!AK4+BYPL_EOD!AL4</f>
        <v>47.39</v>
      </c>
      <c r="K4">
        <f>MES_EOD!AK4+MES_EOD!AL4</f>
        <v>5.82</v>
      </c>
      <c r="L4">
        <f>NDMC_EOD!AK4+NDMC_EOD!AL4</f>
        <v>19.22</v>
      </c>
      <c r="M4">
        <f>TPDDL_EOD!AK4+TPDDL_EOD!AL4</f>
        <v>57.27</v>
      </c>
      <c r="N4">
        <f t="shared" si="0"/>
        <v>211.67000000000002</v>
      </c>
      <c r="O4" s="154">
        <f t="shared" si="1"/>
        <v>-58.330000000000041</v>
      </c>
      <c r="P4">
        <v>59.381489110407699</v>
      </c>
      <c r="Q4">
        <v>34.330715736760041</v>
      </c>
      <c r="R4">
        <v>4.2161799026786966</v>
      </c>
      <c r="S4">
        <v>13.923535692351297</v>
      </c>
      <c r="T4">
        <v>41.48807955780223</v>
      </c>
      <c r="U4" s="156">
        <f t="shared" si="2"/>
        <v>153.33999999999995</v>
      </c>
      <c r="V4" s="154">
        <f t="shared" si="3"/>
        <v>0</v>
      </c>
      <c r="Y4">
        <f>BAWANA!AW4+BAWANA!AX4</f>
        <v>26.33</v>
      </c>
      <c r="Z4">
        <f>BAWANA!BD4+BAWANA!BE4</f>
        <v>32</v>
      </c>
      <c r="AA4">
        <f>BAWANA!X4+BAWANA!Y4</f>
        <v>26.33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211.67000000000002</v>
      </c>
      <c r="E5">
        <f>BAWANA!AM5</f>
        <v>0</v>
      </c>
      <c r="F5">
        <f t="shared" si="4"/>
        <v>256</v>
      </c>
      <c r="G5">
        <f t="shared" si="5"/>
        <v>211.67000000000002</v>
      </c>
      <c r="H5" s="154"/>
      <c r="I5">
        <f>BRPL_EOD!AK5+BRPL_EOD!AL5</f>
        <v>81.97</v>
      </c>
      <c r="J5">
        <f>BYPL_EOD!AK5+BYPL_EOD!AL5</f>
        <v>47.39</v>
      </c>
      <c r="K5">
        <f>MES_EOD!AK5+MES_EOD!AL5</f>
        <v>5.82</v>
      </c>
      <c r="L5">
        <f>NDMC_EOD!AK5+NDMC_EOD!AL5</f>
        <v>19.22</v>
      </c>
      <c r="M5">
        <f>TPDDL_EOD!AK5+TPDDL_EOD!AL5</f>
        <v>57.27</v>
      </c>
      <c r="N5">
        <f t="shared" si="0"/>
        <v>211.67000000000002</v>
      </c>
      <c r="O5" s="154">
        <f t="shared" si="1"/>
        <v>0</v>
      </c>
      <c r="P5">
        <v>81.97</v>
      </c>
      <c r="Q5">
        <v>47.39</v>
      </c>
      <c r="R5">
        <v>5.82</v>
      </c>
      <c r="S5">
        <v>19.22</v>
      </c>
      <c r="T5">
        <v>57.27</v>
      </c>
      <c r="U5" s="156">
        <f t="shared" si="2"/>
        <v>211.67000000000002</v>
      </c>
      <c r="V5" s="154">
        <f t="shared" si="3"/>
        <v>0</v>
      </c>
      <c r="Y5">
        <f>BAWANA!AW5+BAWANA!AX5</f>
        <v>26.33</v>
      </c>
      <c r="Z5">
        <f>BAWANA!BD5+BAWANA!BE5</f>
        <v>32</v>
      </c>
      <c r="AA5">
        <f>BAWANA!X5+BAWANA!Y5</f>
        <v>26.33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211.67000000000002</v>
      </c>
      <c r="E6">
        <f>BAWANA!AM6</f>
        <v>0</v>
      </c>
      <c r="F6">
        <f t="shared" si="4"/>
        <v>256</v>
      </c>
      <c r="G6">
        <f t="shared" si="5"/>
        <v>211.67000000000002</v>
      </c>
      <c r="H6" s="154"/>
      <c r="I6">
        <f>BRPL_EOD!AK6+BRPL_EOD!AL6</f>
        <v>81.97</v>
      </c>
      <c r="J6">
        <f>BYPL_EOD!AK6+BYPL_EOD!AL6</f>
        <v>47.39</v>
      </c>
      <c r="K6">
        <f>MES_EOD!AK6+MES_EOD!AL6</f>
        <v>5.82</v>
      </c>
      <c r="L6">
        <f>NDMC_EOD!AK6+NDMC_EOD!AL6</f>
        <v>19.22</v>
      </c>
      <c r="M6">
        <f>TPDDL_EOD!AK6+TPDDL_EOD!AL6</f>
        <v>57.27</v>
      </c>
      <c r="N6">
        <f t="shared" si="0"/>
        <v>211.67000000000002</v>
      </c>
      <c r="O6" s="154">
        <f t="shared" si="1"/>
        <v>0</v>
      </c>
      <c r="P6">
        <v>81.97</v>
      </c>
      <c r="Q6">
        <v>47.39</v>
      </c>
      <c r="R6">
        <v>5.82</v>
      </c>
      <c r="S6">
        <v>19.22</v>
      </c>
      <c r="T6">
        <v>57.27</v>
      </c>
      <c r="U6" s="156">
        <f t="shared" si="2"/>
        <v>211.67000000000002</v>
      </c>
      <c r="V6" s="154">
        <f t="shared" si="3"/>
        <v>0</v>
      </c>
      <c r="Y6">
        <f>BAWANA!AW6+BAWANA!AX6</f>
        <v>26.33</v>
      </c>
      <c r="Z6">
        <f>BAWANA!BD6+BAWANA!BE6</f>
        <v>32</v>
      </c>
      <c r="AA6">
        <f>BAWANA!X6+BAWANA!Y6</f>
        <v>26.33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211.67000000000002</v>
      </c>
      <c r="E7">
        <f>BAWANA!AM7</f>
        <v>0</v>
      </c>
      <c r="F7">
        <f t="shared" si="4"/>
        <v>256</v>
      </c>
      <c r="G7">
        <f t="shared" si="5"/>
        <v>211.67000000000002</v>
      </c>
      <c r="H7" s="154"/>
      <c r="I7">
        <f>BRPL_EOD!AK7+BRPL_EOD!AL7</f>
        <v>81.97</v>
      </c>
      <c r="J7">
        <f>BYPL_EOD!AK7+BYPL_EOD!AL7</f>
        <v>47.39</v>
      </c>
      <c r="K7">
        <f>MES_EOD!AK7+MES_EOD!AL7</f>
        <v>5.82</v>
      </c>
      <c r="L7">
        <f>NDMC_EOD!AK7+NDMC_EOD!AL7</f>
        <v>19.22</v>
      </c>
      <c r="M7">
        <f>TPDDL_EOD!AK7+TPDDL_EOD!AL7</f>
        <v>57.27</v>
      </c>
      <c r="N7">
        <f t="shared" si="0"/>
        <v>211.67000000000002</v>
      </c>
      <c r="O7" s="154">
        <f t="shared" si="1"/>
        <v>0</v>
      </c>
      <c r="P7">
        <v>81.97</v>
      </c>
      <c r="Q7">
        <v>47.39</v>
      </c>
      <c r="R7">
        <v>5.82</v>
      </c>
      <c r="S7">
        <v>19.22</v>
      </c>
      <c r="T7">
        <v>57.27</v>
      </c>
      <c r="U7" s="156">
        <f t="shared" si="2"/>
        <v>211.67000000000002</v>
      </c>
      <c r="V7" s="154">
        <f t="shared" si="3"/>
        <v>0</v>
      </c>
      <c r="Y7">
        <f>BAWANA!AW7+BAWANA!AX7</f>
        <v>26.33</v>
      </c>
      <c r="Z7">
        <f>BAWANA!BD7+BAWANA!BE7</f>
        <v>32</v>
      </c>
      <c r="AA7">
        <f>BAWANA!X7+BAWANA!Y7</f>
        <v>26.33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211.67000000000002</v>
      </c>
      <c r="E8">
        <f>BAWANA!AM8</f>
        <v>0</v>
      </c>
      <c r="F8">
        <f t="shared" si="4"/>
        <v>256</v>
      </c>
      <c r="G8">
        <f t="shared" si="5"/>
        <v>211.67000000000002</v>
      </c>
      <c r="H8" s="154"/>
      <c r="I8">
        <f>BRPL_EOD!AK8+BRPL_EOD!AL8</f>
        <v>81.97</v>
      </c>
      <c r="J8">
        <f>BYPL_EOD!AK8+BYPL_EOD!AL8</f>
        <v>47.39</v>
      </c>
      <c r="K8">
        <f>MES_EOD!AK8+MES_EOD!AL8</f>
        <v>5.82</v>
      </c>
      <c r="L8">
        <f>NDMC_EOD!AK8+NDMC_EOD!AL8</f>
        <v>19.22</v>
      </c>
      <c r="M8">
        <f>TPDDL_EOD!AK8+TPDDL_EOD!AL8</f>
        <v>57.27</v>
      </c>
      <c r="N8">
        <f t="shared" si="0"/>
        <v>211.67000000000002</v>
      </c>
      <c r="O8" s="154">
        <f t="shared" si="1"/>
        <v>0</v>
      </c>
      <c r="P8">
        <v>81.97</v>
      </c>
      <c r="Q8">
        <v>47.39</v>
      </c>
      <c r="R8">
        <v>5.82</v>
      </c>
      <c r="S8">
        <v>19.22</v>
      </c>
      <c r="T8">
        <v>57.27</v>
      </c>
      <c r="U8" s="156">
        <f t="shared" si="2"/>
        <v>211.67000000000002</v>
      </c>
      <c r="V8" s="154">
        <f t="shared" si="3"/>
        <v>0</v>
      </c>
      <c r="Y8">
        <f>BAWANA!AW8+BAWANA!AX8</f>
        <v>26.33</v>
      </c>
      <c r="Z8">
        <f>BAWANA!BD8+BAWANA!BE8</f>
        <v>32</v>
      </c>
      <c r="AA8">
        <f>BAWANA!X8+BAWANA!Y8</f>
        <v>26.33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54"/>
      <c r="I9">
        <f>BRPL_EOD!AK9+BRPL_EOD!AL9</f>
        <v>81.97</v>
      </c>
      <c r="J9">
        <f>BYPL_EOD!AK9+BYPL_EOD!AL9</f>
        <v>47.39</v>
      </c>
      <c r="K9">
        <f>MES_EOD!AK9+MES_EOD!AL9</f>
        <v>5.82</v>
      </c>
      <c r="L9">
        <f>NDMC_EOD!AK9+NDMC_EOD!AL9</f>
        <v>19.22</v>
      </c>
      <c r="M9">
        <f>TPDDL_EOD!AK9+TPDDL_EOD!AL9</f>
        <v>57.27</v>
      </c>
      <c r="N9">
        <f t="shared" si="0"/>
        <v>211.67000000000002</v>
      </c>
      <c r="O9" s="154">
        <f t="shared" si="1"/>
        <v>0</v>
      </c>
      <c r="P9">
        <v>81.97</v>
      </c>
      <c r="Q9">
        <v>47.39</v>
      </c>
      <c r="R9">
        <v>5.82</v>
      </c>
      <c r="S9">
        <v>19.22</v>
      </c>
      <c r="T9">
        <v>57.27</v>
      </c>
      <c r="U9" s="156">
        <f t="shared" si="2"/>
        <v>211.67000000000002</v>
      </c>
      <c r="V9" s="154">
        <f t="shared" si="3"/>
        <v>0</v>
      </c>
      <c r="Y9">
        <f>BAWANA!AW9+BAWANA!AX9</f>
        <v>26.33</v>
      </c>
      <c r="Z9">
        <f>BAWANA!BD9+BAWANA!BE9</f>
        <v>32</v>
      </c>
      <c r="AA9">
        <f>BAWANA!X9+BAWANA!Y9</f>
        <v>26.33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54"/>
      <c r="I10">
        <f>BRPL_EOD!AK10+BRPL_EOD!AL10</f>
        <v>81.97</v>
      </c>
      <c r="J10">
        <f>BYPL_EOD!AK10+BYPL_EOD!AL10</f>
        <v>47.39</v>
      </c>
      <c r="K10">
        <f>MES_EOD!AK10+MES_EOD!AL10</f>
        <v>5.82</v>
      </c>
      <c r="L10">
        <f>NDMC_EOD!AK10+NDMC_EOD!AL10</f>
        <v>19.22</v>
      </c>
      <c r="M10">
        <f>TPDDL_EOD!AK10+TPDDL_EOD!AL10</f>
        <v>57.27</v>
      </c>
      <c r="N10">
        <f t="shared" si="0"/>
        <v>211.67000000000002</v>
      </c>
      <c r="O10" s="154">
        <f t="shared" si="1"/>
        <v>0</v>
      </c>
      <c r="P10">
        <v>81.97</v>
      </c>
      <c r="Q10">
        <v>47.39</v>
      </c>
      <c r="R10">
        <v>5.82</v>
      </c>
      <c r="S10">
        <v>19.22</v>
      </c>
      <c r="T10">
        <v>57.27</v>
      </c>
      <c r="U10" s="156">
        <f t="shared" si="2"/>
        <v>211.67000000000002</v>
      </c>
      <c r="V10" s="154">
        <f t="shared" si="3"/>
        <v>0</v>
      </c>
      <c r="Y10">
        <f>BAWANA!AW10+BAWANA!AX10</f>
        <v>26.33</v>
      </c>
      <c r="Z10">
        <f>BAWANA!BD10+BAWANA!BE10</f>
        <v>32</v>
      </c>
      <c r="AA10">
        <f>BAWANA!X10+BAWANA!Y10</f>
        <v>26.33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219.07999999999998</v>
      </c>
      <c r="E23">
        <f>BAWANA!AM23</f>
        <v>0</v>
      </c>
      <c r="F23">
        <f t="shared" si="4"/>
        <v>256</v>
      </c>
      <c r="G23">
        <f t="shared" si="5"/>
        <v>219.07999999999998</v>
      </c>
      <c r="H23" s="154"/>
      <c r="I23">
        <f>BRPL_EOD!AK23+BRPL_EOD!AL23</f>
        <v>79.25</v>
      </c>
      <c r="J23">
        <f>BYPL_EOD!AK23+BYPL_EOD!AL23</f>
        <v>45.83</v>
      </c>
      <c r="K23">
        <f>MES_EOD!AK23+MES_EOD!AL23</f>
        <v>5.82</v>
      </c>
      <c r="L23">
        <f>NDMC_EOD!AK23+NDMC_EOD!AL23</f>
        <v>18.579999999999998</v>
      </c>
      <c r="M23">
        <f>TPDDL_EOD!AK23+TPDDL_EOD!AL23</f>
        <v>69.599999999999994</v>
      </c>
      <c r="N23">
        <f t="shared" si="0"/>
        <v>219.08</v>
      </c>
      <c r="O23" s="154">
        <f t="shared" si="1"/>
        <v>0</v>
      </c>
      <c r="P23">
        <v>79.249999999999986</v>
      </c>
      <c r="Q23">
        <v>45.829999999999991</v>
      </c>
      <c r="R23">
        <v>5.8199999999999994</v>
      </c>
      <c r="S23">
        <v>18.579999999999995</v>
      </c>
      <c r="T23">
        <v>69.59999999999998</v>
      </c>
      <c r="U23" s="156">
        <f t="shared" si="2"/>
        <v>219.07999999999993</v>
      </c>
      <c r="V23" s="154">
        <f t="shared" si="3"/>
        <v>0</v>
      </c>
      <c r="Y23">
        <f>BAWANA!AW23+BAWANA!AX23</f>
        <v>25.46</v>
      </c>
      <c r="Z23">
        <f>BAWANA!BD23+BAWANA!BE23</f>
        <v>25.46</v>
      </c>
      <c r="AA23">
        <f>BAWANA!X23+BAWANA!Y23</f>
        <v>25.46</v>
      </c>
      <c r="AB23">
        <f>BAWANA!AE23+BAWANA!AF23</f>
        <v>25.46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222.68</v>
      </c>
      <c r="E24">
        <f>BAWANA!AM24</f>
        <v>0</v>
      </c>
      <c r="F24">
        <f t="shared" si="4"/>
        <v>256</v>
      </c>
      <c r="G24">
        <f t="shared" si="5"/>
        <v>222.68</v>
      </c>
      <c r="H24" s="154"/>
      <c r="I24">
        <f>BRPL_EOD!AK24+BRPL_EOD!AL24</f>
        <v>75</v>
      </c>
      <c r="J24">
        <f>BYPL_EOD!AK24+BYPL_EOD!AL24</f>
        <v>55</v>
      </c>
      <c r="K24">
        <f>MES_EOD!AK24+MES_EOD!AL24</f>
        <v>5.82</v>
      </c>
      <c r="L24">
        <f>NDMC_EOD!AK24+NDMC_EOD!AL24</f>
        <v>17.27</v>
      </c>
      <c r="M24">
        <f>TPDDL_EOD!AK24+TPDDL_EOD!AL24</f>
        <v>69.599999999999994</v>
      </c>
      <c r="N24">
        <f t="shared" si="0"/>
        <v>222.69</v>
      </c>
      <c r="O24" s="154">
        <f t="shared" si="1"/>
        <v>-9.9999999999909051E-3</v>
      </c>
      <c r="P24">
        <v>74.996632089451708</v>
      </c>
      <c r="Q24">
        <v>54.997530198931251</v>
      </c>
      <c r="R24">
        <v>5.8197386501414528</v>
      </c>
      <c r="S24">
        <v>17.269224482464413</v>
      </c>
      <c r="T24">
        <v>69.596874579011185</v>
      </c>
      <c r="U24" s="156">
        <f t="shared" si="2"/>
        <v>222.68</v>
      </c>
      <c r="V24" s="154">
        <f t="shared" si="3"/>
        <v>0</v>
      </c>
      <c r="Y24">
        <f>BAWANA!AW24+BAWANA!AX24</f>
        <v>23.66</v>
      </c>
      <c r="Z24">
        <f>BAWANA!BD24+BAWANA!BE24</f>
        <v>23.66</v>
      </c>
      <c r="AA24">
        <f>BAWANA!X24+BAWANA!Y24</f>
        <v>23.66</v>
      </c>
      <c r="AB24">
        <f>BAWANA!AE24+BAWANA!AF24</f>
        <v>23.66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222.68</v>
      </c>
      <c r="E25">
        <f>BAWANA!AM25</f>
        <v>0</v>
      </c>
      <c r="F25">
        <f t="shared" si="4"/>
        <v>256</v>
      </c>
      <c r="G25">
        <f t="shared" si="5"/>
        <v>222.68</v>
      </c>
      <c r="H25" s="154"/>
      <c r="I25">
        <f>BRPL_EOD!AK25+BRPL_EOD!AL25</f>
        <v>75</v>
      </c>
      <c r="J25">
        <f>BYPL_EOD!AK25+BYPL_EOD!AL25</f>
        <v>55</v>
      </c>
      <c r="K25">
        <f>MES_EOD!AK25+MES_EOD!AL25</f>
        <v>5.82</v>
      </c>
      <c r="L25">
        <f>NDMC_EOD!AK25+NDMC_EOD!AL25</f>
        <v>17.27</v>
      </c>
      <c r="M25">
        <f>TPDDL_EOD!AK25+TPDDL_EOD!AL25</f>
        <v>69.599999999999994</v>
      </c>
      <c r="N25">
        <f t="shared" si="0"/>
        <v>222.69</v>
      </c>
      <c r="O25" s="154">
        <f t="shared" si="1"/>
        <v>-9.9999999999909051E-3</v>
      </c>
      <c r="P25">
        <v>74.996632089451708</v>
      </c>
      <c r="Q25">
        <v>54.997530198931251</v>
      </c>
      <c r="R25">
        <v>5.8197386501414528</v>
      </c>
      <c r="S25">
        <v>17.269224482464413</v>
      </c>
      <c r="T25">
        <v>69.596874579011185</v>
      </c>
      <c r="U25" s="156">
        <f t="shared" si="2"/>
        <v>222.68</v>
      </c>
      <c r="V25" s="154">
        <f t="shared" si="3"/>
        <v>0</v>
      </c>
      <c r="Y25">
        <f>BAWANA!AW25+BAWANA!AX25</f>
        <v>23.66</v>
      </c>
      <c r="Z25">
        <f>BAWANA!BD25+BAWANA!BE25</f>
        <v>23.66</v>
      </c>
      <c r="AA25">
        <f>BAWANA!X25+BAWANA!Y25</f>
        <v>23.66</v>
      </c>
      <c r="AB25">
        <f>BAWANA!AE25+BAWANA!AF25</f>
        <v>23.66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222.68</v>
      </c>
      <c r="E26">
        <f>BAWANA!AM26</f>
        <v>0</v>
      </c>
      <c r="F26">
        <f t="shared" si="4"/>
        <v>256</v>
      </c>
      <c r="G26">
        <f t="shared" si="5"/>
        <v>222.68</v>
      </c>
      <c r="H26" s="154"/>
      <c r="I26">
        <f>BRPL_EOD!AK26+BRPL_EOD!AL26</f>
        <v>75</v>
      </c>
      <c r="J26">
        <f>BYPL_EOD!AK26+BYPL_EOD!AL26</f>
        <v>55</v>
      </c>
      <c r="K26">
        <f>MES_EOD!AK26+MES_EOD!AL26</f>
        <v>5.82</v>
      </c>
      <c r="L26">
        <f>NDMC_EOD!AK26+NDMC_EOD!AL26</f>
        <v>17.27</v>
      </c>
      <c r="M26">
        <f>TPDDL_EOD!AK26+TPDDL_EOD!AL26</f>
        <v>69.599999999999994</v>
      </c>
      <c r="N26">
        <f t="shared" si="0"/>
        <v>222.69</v>
      </c>
      <c r="O26" s="154">
        <f t="shared" si="1"/>
        <v>-9.9999999999909051E-3</v>
      </c>
      <c r="P26">
        <v>74.996632089451708</v>
      </c>
      <c r="Q26">
        <v>54.997530198931251</v>
      </c>
      <c r="R26">
        <v>5.8197386501414528</v>
      </c>
      <c r="S26">
        <v>17.269224482464413</v>
      </c>
      <c r="T26">
        <v>69.596874579011185</v>
      </c>
      <c r="U26" s="156">
        <f t="shared" si="2"/>
        <v>222.68</v>
      </c>
      <c r="V26" s="154">
        <f t="shared" si="3"/>
        <v>0</v>
      </c>
      <c r="Y26">
        <f>BAWANA!AW26+BAWANA!AX26</f>
        <v>23.66</v>
      </c>
      <c r="Z26">
        <f>BAWANA!BD26+BAWANA!BE26</f>
        <v>23.66</v>
      </c>
      <c r="AA26">
        <f>BAWANA!X26+BAWANA!Y26</f>
        <v>23.66</v>
      </c>
      <c r="AB26">
        <f>BAWANA!AE26+BAWANA!AF26</f>
        <v>23.66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223.42</v>
      </c>
      <c r="E27">
        <f>BAWANA!AM27</f>
        <v>0</v>
      </c>
      <c r="F27">
        <f t="shared" si="4"/>
        <v>256</v>
      </c>
      <c r="G27">
        <f t="shared" si="5"/>
        <v>223.42</v>
      </c>
      <c r="H27" s="154"/>
      <c r="I27">
        <f>BRPL_EOD!AK27+BRPL_EOD!AL27</f>
        <v>75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223.42</v>
      </c>
      <c r="O27" s="154">
        <f t="shared" si="1"/>
        <v>0</v>
      </c>
      <c r="P27">
        <v>75</v>
      </c>
      <c r="Q27">
        <v>55</v>
      </c>
      <c r="R27">
        <v>5.82</v>
      </c>
      <c r="S27">
        <v>18</v>
      </c>
      <c r="T27">
        <v>69.599999999999994</v>
      </c>
      <c r="U27" s="156">
        <f t="shared" si="2"/>
        <v>223.42</v>
      </c>
      <c r="V27" s="154">
        <f t="shared" si="3"/>
        <v>0</v>
      </c>
      <c r="Y27">
        <f>BAWANA!AW27+BAWANA!AX27</f>
        <v>32</v>
      </c>
      <c r="Z27">
        <f>BAWANA!BD27+BAWANA!BE27</f>
        <v>14.58</v>
      </c>
      <c r="AA27">
        <f>BAWANA!X27+BAWANA!Y27</f>
        <v>32</v>
      </c>
      <c r="AB27">
        <f>BAWANA!AE27+BAWANA!AF27</f>
        <v>14.58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223.42</v>
      </c>
      <c r="E28">
        <f>BAWANA!AM28</f>
        <v>0</v>
      </c>
      <c r="F28">
        <f t="shared" si="4"/>
        <v>256</v>
      </c>
      <c r="G28">
        <f t="shared" si="5"/>
        <v>223.42</v>
      </c>
      <c r="H28" s="154"/>
      <c r="I28">
        <f>BRPL_EOD!AK28+BRPL_EOD!AL28</f>
        <v>75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223.42</v>
      </c>
      <c r="O28" s="154">
        <f t="shared" si="1"/>
        <v>0</v>
      </c>
      <c r="P28">
        <v>75</v>
      </c>
      <c r="Q28">
        <v>55</v>
      </c>
      <c r="R28">
        <v>5.82</v>
      </c>
      <c r="S28">
        <v>18</v>
      </c>
      <c r="T28">
        <v>69.599999999999994</v>
      </c>
      <c r="U28" s="156">
        <f t="shared" si="2"/>
        <v>223.42</v>
      </c>
      <c r="V28" s="154">
        <f t="shared" si="3"/>
        <v>0</v>
      </c>
      <c r="Y28">
        <f>BAWANA!AW28+BAWANA!AX28</f>
        <v>32</v>
      </c>
      <c r="Z28">
        <f>BAWANA!BD28+BAWANA!BE28</f>
        <v>14.58</v>
      </c>
      <c r="AA28">
        <f>BAWANA!X28+BAWANA!Y28</f>
        <v>32</v>
      </c>
      <c r="AB28">
        <f>BAWANA!AE28+BAWANA!AF28</f>
        <v>14.58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223.42</v>
      </c>
      <c r="E29">
        <f>BAWANA!AM29</f>
        <v>0</v>
      </c>
      <c r="F29">
        <f t="shared" si="4"/>
        <v>256</v>
      </c>
      <c r="G29">
        <f t="shared" si="5"/>
        <v>223.42</v>
      </c>
      <c r="H29" s="154"/>
      <c r="I29">
        <f>BRPL_EOD!AK29+BRPL_EOD!AL29</f>
        <v>75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223.42</v>
      </c>
      <c r="O29" s="154">
        <f t="shared" si="1"/>
        <v>0</v>
      </c>
      <c r="P29">
        <v>75</v>
      </c>
      <c r="Q29">
        <v>55</v>
      </c>
      <c r="R29">
        <v>5.82</v>
      </c>
      <c r="S29">
        <v>18</v>
      </c>
      <c r="T29">
        <v>69.599999999999994</v>
      </c>
      <c r="U29" s="156">
        <f t="shared" si="2"/>
        <v>223.42</v>
      </c>
      <c r="V29" s="154">
        <f t="shared" si="3"/>
        <v>0</v>
      </c>
      <c r="Y29">
        <f>BAWANA!AW29+BAWANA!AX29</f>
        <v>32</v>
      </c>
      <c r="Z29">
        <f>BAWANA!BD29+BAWANA!BE29</f>
        <v>14.58</v>
      </c>
      <c r="AA29">
        <f>BAWANA!X29+BAWANA!Y29</f>
        <v>32</v>
      </c>
      <c r="AB29">
        <f>BAWANA!AE29+BAWANA!AF29</f>
        <v>14.58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226.02</v>
      </c>
      <c r="E30">
        <f>BAWANA!AM30</f>
        <v>0</v>
      </c>
      <c r="F30">
        <f t="shared" si="4"/>
        <v>256</v>
      </c>
      <c r="G30">
        <f t="shared" si="5"/>
        <v>226.02</v>
      </c>
      <c r="H30" s="154"/>
      <c r="I30">
        <f>BRPL_EOD!AK30+BRPL_EOD!AL30</f>
        <v>75</v>
      </c>
      <c r="J30">
        <f>BYPL_EOD!AK30+BYPL_EOD!AL30</f>
        <v>57.6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226.01999999999998</v>
      </c>
      <c r="O30" s="154">
        <f t="shared" si="1"/>
        <v>0</v>
      </c>
      <c r="P30">
        <v>75.000000000000014</v>
      </c>
      <c r="Q30">
        <v>57.600000000000009</v>
      </c>
      <c r="R30">
        <v>5.8200000000000012</v>
      </c>
      <c r="S30">
        <v>18.000000000000004</v>
      </c>
      <c r="T30">
        <v>69.600000000000009</v>
      </c>
      <c r="U30" s="156">
        <f t="shared" si="2"/>
        <v>226.02000000000004</v>
      </c>
      <c r="V30" s="154">
        <f t="shared" si="3"/>
        <v>0</v>
      </c>
      <c r="Y30">
        <f>BAWANA!AW30+BAWANA!AX30</f>
        <v>32</v>
      </c>
      <c r="Z30">
        <f>BAWANA!BD30+BAWANA!BE30</f>
        <v>11.98</v>
      </c>
      <c r="AA30">
        <f>BAWANA!X30+BAWANA!Y30</f>
        <v>32</v>
      </c>
      <c r="AB30">
        <f>BAWANA!AE30+BAWANA!AF30</f>
        <v>11.98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226.02</v>
      </c>
      <c r="E31">
        <f>BAWANA!AM31</f>
        <v>0</v>
      </c>
      <c r="F31">
        <f t="shared" si="4"/>
        <v>256</v>
      </c>
      <c r="G31">
        <f t="shared" si="5"/>
        <v>226.02</v>
      </c>
      <c r="H31" s="154"/>
      <c r="I31">
        <f>BRPL_EOD!AK31+BRPL_EOD!AL31</f>
        <v>75</v>
      </c>
      <c r="J31">
        <f>BYPL_EOD!AK31+BYPL_EOD!AL31</f>
        <v>57.6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226.01999999999998</v>
      </c>
      <c r="O31" s="154">
        <f t="shared" si="1"/>
        <v>0</v>
      </c>
      <c r="P31">
        <v>75.000000000000014</v>
      </c>
      <c r="Q31">
        <v>57.600000000000009</v>
      </c>
      <c r="R31">
        <v>5.8200000000000012</v>
      </c>
      <c r="S31">
        <v>18.000000000000004</v>
      </c>
      <c r="T31">
        <v>69.600000000000009</v>
      </c>
      <c r="U31" s="156">
        <f t="shared" si="2"/>
        <v>226.02000000000004</v>
      </c>
      <c r="V31" s="154">
        <f t="shared" si="3"/>
        <v>0</v>
      </c>
      <c r="Y31">
        <f>BAWANA!AW31+BAWANA!AX31</f>
        <v>32</v>
      </c>
      <c r="Z31">
        <f>BAWANA!BD31+BAWANA!BE31</f>
        <v>11.98</v>
      </c>
      <c r="AA31">
        <f>BAWANA!X31+BAWANA!Y31</f>
        <v>32</v>
      </c>
      <c r="AB31">
        <f>BAWANA!AE31+BAWANA!AF31</f>
        <v>11.98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226.02</v>
      </c>
      <c r="E32">
        <f>BAWANA!AM32</f>
        <v>0</v>
      </c>
      <c r="F32">
        <f t="shared" si="4"/>
        <v>256</v>
      </c>
      <c r="G32">
        <f t="shared" si="5"/>
        <v>226.02</v>
      </c>
      <c r="H32" s="154"/>
      <c r="I32">
        <f>BRPL_EOD!AK32+BRPL_EOD!AL32</f>
        <v>75</v>
      </c>
      <c r="J32">
        <f>BYPL_EOD!AK32+BYPL_EOD!AL32</f>
        <v>57.6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226.01999999999998</v>
      </c>
      <c r="O32" s="154">
        <f t="shared" si="1"/>
        <v>0</v>
      </c>
      <c r="P32">
        <v>75.000000000000014</v>
      </c>
      <c r="Q32">
        <v>57.600000000000009</v>
      </c>
      <c r="R32">
        <v>5.8200000000000012</v>
      </c>
      <c r="S32">
        <v>18.000000000000004</v>
      </c>
      <c r="T32">
        <v>69.600000000000009</v>
      </c>
      <c r="U32" s="156">
        <f t="shared" si="2"/>
        <v>226.02000000000004</v>
      </c>
      <c r="V32" s="154">
        <f t="shared" si="3"/>
        <v>0</v>
      </c>
      <c r="Y32">
        <f>BAWANA!AW32+BAWANA!AX32</f>
        <v>32</v>
      </c>
      <c r="Z32">
        <f>BAWANA!BD32+BAWANA!BE32</f>
        <v>11.98</v>
      </c>
      <c r="AA32">
        <f>BAWANA!X32+BAWANA!Y32</f>
        <v>32</v>
      </c>
      <c r="AB32">
        <f>BAWANA!AE32+BAWANA!AF32</f>
        <v>11.98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226.02</v>
      </c>
      <c r="E33">
        <f>BAWANA!AM33</f>
        <v>0</v>
      </c>
      <c r="F33">
        <f t="shared" si="4"/>
        <v>256</v>
      </c>
      <c r="G33">
        <f t="shared" si="5"/>
        <v>226.02</v>
      </c>
      <c r="H33" s="154"/>
      <c r="I33">
        <f>BRPL_EOD!AK33+BRPL_EOD!AL33</f>
        <v>75</v>
      </c>
      <c r="J33">
        <f>BYPL_EOD!AK33+BYPL_EOD!AL33</f>
        <v>57.6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226.01999999999998</v>
      </c>
      <c r="O33" s="154">
        <f t="shared" si="1"/>
        <v>0</v>
      </c>
      <c r="P33">
        <v>75.000000000000014</v>
      </c>
      <c r="Q33">
        <v>57.600000000000009</v>
      </c>
      <c r="R33">
        <v>5.8200000000000012</v>
      </c>
      <c r="S33">
        <v>18.000000000000004</v>
      </c>
      <c r="T33">
        <v>69.600000000000009</v>
      </c>
      <c r="U33" s="156">
        <f t="shared" si="2"/>
        <v>226.02000000000004</v>
      </c>
      <c r="V33" s="154">
        <f t="shared" si="3"/>
        <v>0</v>
      </c>
      <c r="Y33">
        <f>BAWANA!AW33+BAWANA!AX33</f>
        <v>32</v>
      </c>
      <c r="Z33">
        <f>BAWANA!BD33+BAWANA!BE33</f>
        <v>11.98</v>
      </c>
      <c r="AA33">
        <f>BAWANA!X33+BAWANA!Y33</f>
        <v>32</v>
      </c>
      <c r="AB33">
        <f>BAWANA!AE33+BAWANA!AF33</f>
        <v>11.98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226.02</v>
      </c>
      <c r="E34">
        <f>BAWANA!AM34</f>
        <v>0</v>
      </c>
      <c r="F34">
        <f t="shared" si="4"/>
        <v>256</v>
      </c>
      <c r="G34">
        <f t="shared" si="5"/>
        <v>226.02</v>
      </c>
      <c r="H34" s="154"/>
      <c r="I34">
        <f>BRPL_EOD!AK34+BRPL_EOD!AL34</f>
        <v>75</v>
      </c>
      <c r="J34">
        <f>BYPL_EOD!AK34+BYPL_EOD!AL34</f>
        <v>57.6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226.01999999999998</v>
      </c>
      <c r="O34" s="154">
        <f t="shared" si="1"/>
        <v>0</v>
      </c>
      <c r="P34">
        <v>75.000000000000014</v>
      </c>
      <c r="Q34">
        <v>57.600000000000009</v>
      </c>
      <c r="R34">
        <v>5.8200000000000012</v>
      </c>
      <c r="S34">
        <v>18.000000000000004</v>
      </c>
      <c r="T34">
        <v>69.600000000000009</v>
      </c>
      <c r="U34" s="156">
        <f t="shared" si="2"/>
        <v>226.02000000000004</v>
      </c>
      <c r="V34" s="154">
        <f t="shared" si="3"/>
        <v>0</v>
      </c>
      <c r="Y34">
        <f>BAWANA!AW34+BAWANA!AX34</f>
        <v>32</v>
      </c>
      <c r="Z34">
        <f>BAWANA!BD34+BAWANA!BE34</f>
        <v>11.98</v>
      </c>
      <c r="AA34">
        <f>BAWANA!X34+BAWANA!Y34</f>
        <v>32</v>
      </c>
      <c r="AB34">
        <f>BAWANA!AE34+BAWANA!AF34</f>
        <v>11.98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226.02</v>
      </c>
      <c r="E35">
        <f>BAWANA!AM35</f>
        <v>0</v>
      </c>
      <c r="F35">
        <f t="shared" si="4"/>
        <v>256</v>
      </c>
      <c r="G35">
        <f t="shared" si="5"/>
        <v>226.02</v>
      </c>
      <c r="H35" s="154"/>
      <c r="I35">
        <f>BRPL_EOD!AK35+BRPL_EOD!AL35</f>
        <v>75</v>
      </c>
      <c r="J35">
        <f>BYPL_EOD!AK35+BYPL_EOD!AL35</f>
        <v>57.6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226.01999999999998</v>
      </c>
      <c r="O35" s="154">
        <f t="shared" si="1"/>
        <v>0</v>
      </c>
      <c r="P35">
        <v>75.000000000000014</v>
      </c>
      <c r="Q35">
        <v>57.600000000000009</v>
      </c>
      <c r="R35">
        <v>5.8200000000000012</v>
      </c>
      <c r="S35">
        <v>18.000000000000004</v>
      </c>
      <c r="T35">
        <v>69.600000000000009</v>
      </c>
      <c r="U35" s="156">
        <f t="shared" si="2"/>
        <v>226.02000000000004</v>
      </c>
      <c r="V35" s="154">
        <f t="shared" si="3"/>
        <v>0</v>
      </c>
      <c r="Y35">
        <f>BAWANA!AW35+BAWANA!AX35</f>
        <v>32</v>
      </c>
      <c r="Z35">
        <f>BAWANA!BD35+BAWANA!BE35</f>
        <v>11.98</v>
      </c>
      <c r="AA35">
        <f>BAWANA!X35+BAWANA!Y35</f>
        <v>32</v>
      </c>
      <c r="AB35">
        <f>BAWANA!AE35+BAWANA!AF35</f>
        <v>11.98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226.02</v>
      </c>
      <c r="E36">
        <f>BAWANA!AM36</f>
        <v>0</v>
      </c>
      <c r="F36">
        <f t="shared" si="4"/>
        <v>256</v>
      </c>
      <c r="G36">
        <f t="shared" si="5"/>
        <v>226.02</v>
      </c>
      <c r="H36" s="154"/>
      <c r="I36">
        <f>BRPL_EOD!AK36+BRPL_EOD!AL36</f>
        <v>75</v>
      </c>
      <c r="J36">
        <f>BYPL_EOD!AK36+BYPL_EOD!AL36</f>
        <v>57.6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226.01999999999998</v>
      </c>
      <c r="O36" s="154">
        <f t="shared" si="1"/>
        <v>0</v>
      </c>
      <c r="P36">
        <v>75.000000000000014</v>
      </c>
      <c r="Q36">
        <v>57.600000000000009</v>
      </c>
      <c r="R36">
        <v>5.8200000000000012</v>
      </c>
      <c r="S36">
        <v>18.000000000000004</v>
      </c>
      <c r="T36">
        <v>69.600000000000009</v>
      </c>
      <c r="U36" s="156">
        <f t="shared" si="2"/>
        <v>226.02000000000004</v>
      </c>
      <c r="V36" s="154">
        <f t="shared" si="3"/>
        <v>0</v>
      </c>
      <c r="Y36">
        <f>BAWANA!AW36+BAWANA!AX36</f>
        <v>32</v>
      </c>
      <c r="Z36">
        <f>BAWANA!BD36+BAWANA!BE36</f>
        <v>11.98</v>
      </c>
      <c r="AA36">
        <f>BAWANA!X36+BAWANA!Y36</f>
        <v>32</v>
      </c>
      <c r="AB36">
        <f>BAWANA!AE36+BAWANA!AF36</f>
        <v>11.98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226.02</v>
      </c>
      <c r="E37">
        <f>BAWANA!AM37</f>
        <v>0</v>
      </c>
      <c r="F37">
        <f t="shared" si="4"/>
        <v>256</v>
      </c>
      <c r="G37">
        <f t="shared" si="5"/>
        <v>226.02</v>
      </c>
      <c r="H37" s="154"/>
      <c r="I37">
        <f>BRPL_EOD!AK37+BRPL_EOD!AL37</f>
        <v>75</v>
      </c>
      <c r="J37">
        <f>BYPL_EOD!AK37+BYPL_EOD!AL37</f>
        <v>57.6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226.01999999999998</v>
      </c>
      <c r="O37" s="154">
        <f t="shared" si="1"/>
        <v>0</v>
      </c>
      <c r="P37">
        <v>75.000000000000014</v>
      </c>
      <c r="Q37">
        <v>57.600000000000009</v>
      </c>
      <c r="R37">
        <v>5.8200000000000012</v>
      </c>
      <c r="S37">
        <v>18.000000000000004</v>
      </c>
      <c r="T37">
        <v>69.600000000000009</v>
      </c>
      <c r="U37" s="156">
        <f t="shared" si="2"/>
        <v>226.02000000000004</v>
      </c>
      <c r="V37" s="154">
        <f t="shared" si="3"/>
        <v>0</v>
      </c>
      <c r="Y37">
        <f>BAWANA!AW37+BAWANA!AX37</f>
        <v>32</v>
      </c>
      <c r="Z37">
        <f>BAWANA!BD37+BAWANA!BE37</f>
        <v>11.98</v>
      </c>
      <c r="AA37">
        <f>BAWANA!X37+BAWANA!Y37</f>
        <v>32</v>
      </c>
      <c r="AB37">
        <f>BAWANA!AE37+BAWANA!AF37</f>
        <v>11.98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250.64</v>
      </c>
      <c r="E38">
        <f>BAWANA!AM38</f>
        <v>0</v>
      </c>
      <c r="F38">
        <f t="shared" si="4"/>
        <v>256</v>
      </c>
      <c r="G38">
        <f t="shared" si="5"/>
        <v>250.64</v>
      </c>
      <c r="H38" s="154"/>
      <c r="I38">
        <f>BRPL_EOD!AK38+BRPL_EOD!AL38</f>
        <v>99.62</v>
      </c>
      <c r="J38">
        <f>BYPL_EOD!AK38+BYPL_EOD!AL38</f>
        <v>57.6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250.64</v>
      </c>
      <c r="O38" s="154">
        <f t="shared" si="1"/>
        <v>0</v>
      </c>
      <c r="P38">
        <v>99.62</v>
      </c>
      <c r="Q38">
        <v>57.6</v>
      </c>
      <c r="R38">
        <v>5.82</v>
      </c>
      <c r="S38">
        <v>18</v>
      </c>
      <c r="T38">
        <v>69.599999999999994</v>
      </c>
      <c r="U38" s="156">
        <f t="shared" si="2"/>
        <v>250.64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248.04000000000002</v>
      </c>
      <c r="E39">
        <f>BAWANA!AM39</f>
        <v>0</v>
      </c>
      <c r="F39">
        <f t="shared" si="4"/>
        <v>256</v>
      </c>
      <c r="G39">
        <f t="shared" si="5"/>
        <v>248.04000000000002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0</v>
      </c>
      <c r="P39">
        <v>99.620000000000019</v>
      </c>
      <c r="Q39">
        <v>55.000000000000007</v>
      </c>
      <c r="R39">
        <v>5.8200000000000012</v>
      </c>
      <c r="S39">
        <v>18.000000000000004</v>
      </c>
      <c r="T39">
        <v>69.600000000000009</v>
      </c>
      <c r="U39" s="156">
        <f t="shared" si="2"/>
        <v>248.04000000000002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248.04000000000002</v>
      </c>
      <c r="E40">
        <f>BAWANA!AM40</f>
        <v>0</v>
      </c>
      <c r="F40">
        <f t="shared" si="4"/>
        <v>256</v>
      </c>
      <c r="G40">
        <f t="shared" si="5"/>
        <v>248.04000000000002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0</v>
      </c>
      <c r="P40">
        <v>99.620000000000019</v>
      </c>
      <c r="Q40">
        <v>55.000000000000007</v>
      </c>
      <c r="R40">
        <v>5.8200000000000012</v>
      </c>
      <c r="S40">
        <v>18.000000000000004</v>
      </c>
      <c r="T40">
        <v>69.600000000000009</v>
      </c>
      <c r="U40" s="156">
        <f t="shared" si="2"/>
        <v>248.04000000000002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248.04000000000002</v>
      </c>
      <c r="E41">
        <f>BAWANA!AM41</f>
        <v>0</v>
      </c>
      <c r="F41">
        <f t="shared" si="4"/>
        <v>256</v>
      </c>
      <c r="G41">
        <f t="shared" si="5"/>
        <v>248.04000000000002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0</v>
      </c>
      <c r="P41">
        <v>99.620000000000019</v>
      </c>
      <c r="Q41">
        <v>55.000000000000007</v>
      </c>
      <c r="R41">
        <v>5.8200000000000012</v>
      </c>
      <c r="S41">
        <v>18.000000000000004</v>
      </c>
      <c r="T41">
        <v>69.600000000000009</v>
      </c>
      <c r="U41" s="156">
        <f t="shared" si="2"/>
        <v>248.04000000000002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248.04000000000002</v>
      </c>
      <c r="E42">
        <f>BAWANA!AM42</f>
        <v>0</v>
      </c>
      <c r="F42">
        <f t="shared" si="4"/>
        <v>256</v>
      </c>
      <c r="G42">
        <f t="shared" si="5"/>
        <v>248.04000000000002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0</v>
      </c>
      <c r="P42">
        <v>99.620000000000019</v>
      </c>
      <c r="Q42">
        <v>55.000000000000007</v>
      </c>
      <c r="R42">
        <v>5.8200000000000012</v>
      </c>
      <c r="S42">
        <v>18.000000000000004</v>
      </c>
      <c r="T42">
        <v>69.600000000000009</v>
      </c>
      <c r="U42" s="156">
        <f t="shared" si="2"/>
        <v>248.04000000000002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248.04000000000002</v>
      </c>
      <c r="E43">
        <f>BAWANA!AM43</f>
        <v>0</v>
      </c>
      <c r="F43">
        <f t="shared" si="4"/>
        <v>256</v>
      </c>
      <c r="G43">
        <f t="shared" si="5"/>
        <v>248.04000000000002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0</v>
      </c>
      <c r="P43">
        <v>99.620000000000019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248.04000000000002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248.04000000000002</v>
      </c>
      <c r="E44">
        <f>BAWANA!AM44</f>
        <v>0</v>
      </c>
      <c r="F44">
        <f t="shared" si="4"/>
        <v>256</v>
      </c>
      <c r="G44">
        <f t="shared" si="5"/>
        <v>248.04000000000002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0</v>
      </c>
      <c r="P44">
        <v>99.620000000000019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248.04000000000002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223.42</v>
      </c>
      <c r="E45">
        <f>BAWANA!AM45</f>
        <v>0</v>
      </c>
      <c r="F45">
        <f t="shared" si="4"/>
        <v>256</v>
      </c>
      <c r="G45">
        <f t="shared" si="5"/>
        <v>223.42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223.42</v>
      </c>
      <c r="O45" s="154">
        <f t="shared" si="1"/>
        <v>0</v>
      </c>
      <c r="P45">
        <v>75</v>
      </c>
      <c r="Q45">
        <v>55</v>
      </c>
      <c r="R45">
        <v>5.82</v>
      </c>
      <c r="S45">
        <v>18</v>
      </c>
      <c r="T45">
        <v>69.599999999999994</v>
      </c>
      <c r="U45" s="156">
        <f t="shared" si="2"/>
        <v>223.42</v>
      </c>
      <c r="V45" s="154">
        <f t="shared" si="3"/>
        <v>0</v>
      </c>
      <c r="Y45">
        <f>BAWANA!AW45+BAWANA!AX45</f>
        <v>32</v>
      </c>
      <c r="Z45">
        <f>BAWANA!BD45+BAWANA!BE45</f>
        <v>14.58</v>
      </c>
      <c r="AA45">
        <f>BAWANA!X45+BAWANA!Y45</f>
        <v>32</v>
      </c>
      <c r="AB45">
        <f>BAWANA!AE45+BAWANA!AF45</f>
        <v>14.58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223.42</v>
      </c>
      <c r="E46">
        <f>BAWANA!AM46</f>
        <v>0</v>
      </c>
      <c r="F46">
        <f t="shared" si="4"/>
        <v>256</v>
      </c>
      <c r="G46">
        <f t="shared" si="5"/>
        <v>223.42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223.42</v>
      </c>
      <c r="O46" s="154">
        <f t="shared" si="1"/>
        <v>0</v>
      </c>
      <c r="P46">
        <v>75</v>
      </c>
      <c r="Q46">
        <v>55</v>
      </c>
      <c r="R46">
        <v>5.82</v>
      </c>
      <c r="S46">
        <v>18</v>
      </c>
      <c r="T46">
        <v>69.599999999999994</v>
      </c>
      <c r="U46" s="156">
        <f t="shared" si="2"/>
        <v>223.42</v>
      </c>
      <c r="V46" s="154">
        <f t="shared" si="3"/>
        <v>0</v>
      </c>
      <c r="Y46">
        <f>BAWANA!AW46+BAWANA!AX46</f>
        <v>32</v>
      </c>
      <c r="Z46">
        <f>BAWANA!BD46+BAWANA!BE46</f>
        <v>14.58</v>
      </c>
      <c r="AA46">
        <f>BAWANA!X46+BAWANA!Y46</f>
        <v>32</v>
      </c>
      <c r="AB46">
        <f>BAWANA!AE46+BAWANA!AF46</f>
        <v>14.58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223.42</v>
      </c>
      <c r="E47">
        <f>BAWANA!AM47</f>
        <v>0</v>
      </c>
      <c r="F47">
        <f t="shared" si="4"/>
        <v>256</v>
      </c>
      <c r="G47">
        <f t="shared" si="5"/>
        <v>223.42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223.42</v>
      </c>
      <c r="O47" s="154">
        <f t="shared" si="1"/>
        <v>0</v>
      </c>
      <c r="P47">
        <v>75</v>
      </c>
      <c r="Q47">
        <v>55</v>
      </c>
      <c r="R47">
        <v>5.82</v>
      </c>
      <c r="S47">
        <v>18</v>
      </c>
      <c r="T47">
        <v>69.599999999999994</v>
      </c>
      <c r="U47" s="156">
        <f t="shared" si="2"/>
        <v>223.42</v>
      </c>
      <c r="V47" s="154">
        <f t="shared" si="3"/>
        <v>0</v>
      </c>
      <c r="Y47">
        <f>BAWANA!AW47+BAWANA!AX47</f>
        <v>32</v>
      </c>
      <c r="Z47">
        <f>BAWANA!BD47+BAWANA!BE47</f>
        <v>14.58</v>
      </c>
      <c r="AA47">
        <f>BAWANA!X47+BAWANA!Y47</f>
        <v>32</v>
      </c>
      <c r="AB47">
        <f>BAWANA!AE47+BAWANA!AF47</f>
        <v>14.58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223.42</v>
      </c>
      <c r="E48">
        <f>BAWANA!AM48</f>
        <v>0</v>
      </c>
      <c r="F48">
        <f t="shared" si="4"/>
        <v>256</v>
      </c>
      <c r="G48">
        <f t="shared" si="5"/>
        <v>223.42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223.42</v>
      </c>
      <c r="O48" s="154">
        <f t="shared" si="1"/>
        <v>0</v>
      </c>
      <c r="P48">
        <v>75</v>
      </c>
      <c r="Q48">
        <v>55</v>
      </c>
      <c r="R48">
        <v>5.82</v>
      </c>
      <c r="S48">
        <v>18</v>
      </c>
      <c r="T48">
        <v>69.599999999999994</v>
      </c>
      <c r="U48" s="156">
        <f t="shared" si="2"/>
        <v>223.42</v>
      </c>
      <c r="V48" s="154">
        <f t="shared" si="3"/>
        <v>0</v>
      </c>
      <c r="Y48">
        <f>BAWANA!AW48+BAWANA!AX48</f>
        <v>32</v>
      </c>
      <c r="Z48">
        <f>BAWANA!BD48+BAWANA!BE48</f>
        <v>14.58</v>
      </c>
      <c r="AA48">
        <f>BAWANA!X48+BAWANA!Y48</f>
        <v>32</v>
      </c>
      <c r="AB48">
        <f>BAWANA!AE48+BAWANA!AF48</f>
        <v>14.58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223.42</v>
      </c>
      <c r="E49">
        <f>BAWANA!AM49</f>
        <v>0</v>
      </c>
      <c r="F49">
        <f t="shared" si="4"/>
        <v>256</v>
      </c>
      <c r="G49">
        <f t="shared" si="5"/>
        <v>223.42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223.42</v>
      </c>
      <c r="O49" s="154">
        <f t="shared" si="1"/>
        <v>0</v>
      </c>
      <c r="P49">
        <v>75</v>
      </c>
      <c r="Q49">
        <v>55</v>
      </c>
      <c r="R49">
        <v>5.82</v>
      </c>
      <c r="S49">
        <v>18</v>
      </c>
      <c r="T49">
        <v>69.599999999999994</v>
      </c>
      <c r="U49" s="156">
        <f t="shared" si="2"/>
        <v>223.42</v>
      </c>
      <c r="V49" s="154">
        <f t="shared" si="3"/>
        <v>0</v>
      </c>
      <c r="Y49">
        <f>BAWANA!AW49+BAWANA!AX49</f>
        <v>32</v>
      </c>
      <c r="Z49">
        <f>BAWANA!BD49+BAWANA!BE49</f>
        <v>14.58</v>
      </c>
      <c r="AA49">
        <f>BAWANA!X49+BAWANA!Y49</f>
        <v>32</v>
      </c>
      <c r="AB49">
        <f>BAWANA!AE49+BAWANA!AF49</f>
        <v>14.58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226.02</v>
      </c>
      <c r="E50">
        <f>BAWANA!AM50</f>
        <v>0</v>
      </c>
      <c r="F50">
        <f t="shared" si="4"/>
        <v>256</v>
      </c>
      <c r="G50">
        <f t="shared" si="5"/>
        <v>226.02</v>
      </c>
      <c r="H50" s="154"/>
      <c r="I50">
        <f>BRPL_EOD!AK50+BRPL_EOD!AL50</f>
        <v>75</v>
      </c>
      <c r="J50">
        <f>BYPL_EOD!AK50+BYPL_EOD!AL50</f>
        <v>57.6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226.01999999999998</v>
      </c>
      <c r="O50" s="154">
        <f t="shared" si="1"/>
        <v>0</v>
      </c>
      <c r="P50">
        <v>75.000000000000014</v>
      </c>
      <c r="Q50">
        <v>57.600000000000009</v>
      </c>
      <c r="R50">
        <v>5.8200000000000012</v>
      </c>
      <c r="S50">
        <v>18.000000000000004</v>
      </c>
      <c r="T50">
        <v>69.600000000000009</v>
      </c>
      <c r="U50" s="156">
        <f t="shared" si="2"/>
        <v>226.02000000000004</v>
      </c>
      <c r="V50" s="154">
        <f t="shared" si="3"/>
        <v>0</v>
      </c>
      <c r="Y50">
        <f>BAWANA!AW50+BAWANA!AX50</f>
        <v>32</v>
      </c>
      <c r="Z50">
        <f>BAWANA!BD50+BAWANA!BE50</f>
        <v>11.98</v>
      </c>
      <c r="AA50">
        <f>BAWANA!X50+BAWANA!Y50</f>
        <v>32</v>
      </c>
      <c r="AB50">
        <f>BAWANA!AE50+BAWANA!AF50</f>
        <v>11.98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226.02</v>
      </c>
      <c r="E51">
        <f>BAWANA!AM51</f>
        <v>0</v>
      </c>
      <c r="F51">
        <f t="shared" si="4"/>
        <v>256</v>
      </c>
      <c r="G51">
        <f t="shared" si="5"/>
        <v>226.02</v>
      </c>
      <c r="H51" s="154"/>
      <c r="I51">
        <f>BRPL_EOD!AK51+BRPL_EOD!AL51</f>
        <v>75</v>
      </c>
      <c r="J51">
        <f>BYPL_EOD!AK51+BYPL_EOD!AL51</f>
        <v>57.6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226.01999999999998</v>
      </c>
      <c r="O51" s="154">
        <f t="shared" si="1"/>
        <v>0</v>
      </c>
      <c r="P51">
        <v>75.000000000000014</v>
      </c>
      <c r="Q51">
        <v>57.600000000000009</v>
      </c>
      <c r="R51">
        <v>5.8200000000000012</v>
      </c>
      <c r="S51">
        <v>18.000000000000004</v>
      </c>
      <c r="T51">
        <v>69.600000000000009</v>
      </c>
      <c r="U51" s="156">
        <f t="shared" si="2"/>
        <v>226.02000000000004</v>
      </c>
      <c r="V51" s="154">
        <f t="shared" si="3"/>
        <v>0</v>
      </c>
      <c r="Y51">
        <f>BAWANA!AW51+BAWANA!AX51</f>
        <v>32</v>
      </c>
      <c r="Z51">
        <f>BAWANA!BD51+BAWANA!BE51</f>
        <v>11.98</v>
      </c>
      <c r="AA51">
        <f>BAWANA!X51+BAWANA!Y51</f>
        <v>32</v>
      </c>
      <c r="AB51">
        <f>BAWANA!AE51+BAWANA!AF51</f>
        <v>11.98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226.02</v>
      </c>
      <c r="E52">
        <f>BAWANA!AM52</f>
        <v>0</v>
      </c>
      <c r="F52">
        <f t="shared" si="4"/>
        <v>256</v>
      </c>
      <c r="G52">
        <f t="shared" si="5"/>
        <v>226.02</v>
      </c>
      <c r="H52" s="154"/>
      <c r="I52">
        <f>BRPL_EOD!AK52+BRPL_EOD!AL52</f>
        <v>75</v>
      </c>
      <c r="J52">
        <f>BYPL_EOD!AK52+BYPL_EOD!AL52</f>
        <v>57.6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226.01999999999998</v>
      </c>
      <c r="O52" s="154">
        <f t="shared" si="1"/>
        <v>0</v>
      </c>
      <c r="P52">
        <v>75.000000000000014</v>
      </c>
      <c r="Q52">
        <v>57.600000000000009</v>
      </c>
      <c r="R52">
        <v>5.8200000000000012</v>
      </c>
      <c r="S52">
        <v>18.000000000000004</v>
      </c>
      <c r="T52">
        <v>69.600000000000009</v>
      </c>
      <c r="U52" s="156">
        <f t="shared" si="2"/>
        <v>226.02000000000004</v>
      </c>
      <c r="V52" s="154">
        <f t="shared" si="3"/>
        <v>0</v>
      </c>
      <c r="Y52">
        <f>BAWANA!AW52+BAWANA!AX52</f>
        <v>32</v>
      </c>
      <c r="Z52">
        <f>BAWANA!BD52+BAWANA!BE52</f>
        <v>11.98</v>
      </c>
      <c r="AA52">
        <f>BAWANA!X52+BAWANA!Y52</f>
        <v>32</v>
      </c>
      <c r="AB52">
        <f>BAWANA!AE52+BAWANA!AF52</f>
        <v>11.98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213.12</v>
      </c>
      <c r="E53">
        <f>BAWANA!AM53</f>
        <v>0</v>
      </c>
      <c r="F53">
        <f t="shared" si="4"/>
        <v>256</v>
      </c>
      <c r="G53">
        <f t="shared" si="5"/>
        <v>213.12</v>
      </c>
      <c r="H53" s="154"/>
      <c r="I53">
        <f>BRPL_EOD!AK53+BRPL_EOD!AL53</f>
        <v>77.44</v>
      </c>
      <c r="J53">
        <f>BYPL_EOD!AK53+BYPL_EOD!AL53</f>
        <v>57.6</v>
      </c>
      <c r="K53">
        <f>MES_EOD!AK53+MES_EOD!AL53</f>
        <v>5.82</v>
      </c>
      <c r="L53">
        <f>NDMC_EOD!AK53+NDMC_EOD!AL53</f>
        <v>18.16</v>
      </c>
      <c r="M53">
        <f>TPDDL_EOD!AK53+TPDDL_EOD!AL53</f>
        <v>54.11</v>
      </c>
      <c r="N53">
        <f t="shared" si="0"/>
        <v>213.13</v>
      </c>
      <c r="O53" s="154">
        <f t="shared" si="1"/>
        <v>-9.9999999999909051E-3</v>
      </c>
      <c r="P53">
        <v>77.436366536855445</v>
      </c>
      <c r="Q53">
        <v>57.597297424107353</v>
      </c>
      <c r="R53">
        <v>5.8197269272275145</v>
      </c>
      <c r="S53">
        <v>18.159147937878291</v>
      </c>
      <c r="T53">
        <v>54.107461173931405</v>
      </c>
      <c r="U53" s="156">
        <f t="shared" si="2"/>
        <v>213.12</v>
      </c>
      <c r="V53" s="154">
        <f t="shared" si="3"/>
        <v>0</v>
      </c>
      <c r="Y53">
        <f>BAWANA!AW53+BAWANA!AX53</f>
        <v>32</v>
      </c>
      <c r="Z53">
        <f>BAWANA!BD53+BAWANA!BE53</f>
        <v>24.88</v>
      </c>
      <c r="AA53">
        <f>BAWANA!X53+BAWANA!Y53</f>
        <v>32</v>
      </c>
      <c r="AB53">
        <f>BAWANA!AE53+BAWANA!AF53</f>
        <v>24.88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213.12</v>
      </c>
      <c r="E54">
        <f>BAWANA!AM54</f>
        <v>0</v>
      </c>
      <c r="F54">
        <f t="shared" si="4"/>
        <v>256</v>
      </c>
      <c r="G54">
        <f t="shared" si="5"/>
        <v>213.12</v>
      </c>
      <c r="H54" s="154"/>
      <c r="I54">
        <f>BRPL_EOD!AK54+BRPL_EOD!AL54</f>
        <v>77.44</v>
      </c>
      <c r="J54">
        <f>BYPL_EOD!AK54+BYPL_EOD!AL54</f>
        <v>57.6</v>
      </c>
      <c r="K54">
        <f>MES_EOD!AK54+MES_EOD!AL54</f>
        <v>5.82</v>
      </c>
      <c r="L54">
        <f>NDMC_EOD!AK54+NDMC_EOD!AL54</f>
        <v>18.16</v>
      </c>
      <c r="M54">
        <f>TPDDL_EOD!AK54+TPDDL_EOD!AL54</f>
        <v>54.11</v>
      </c>
      <c r="N54">
        <f t="shared" si="0"/>
        <v>213.13</v>
      </c>
      <c r="O54" s="154">
        <f t="shared" si="1"/>
        <v>-9.9999999999909051E-3</v>
      </c>
      <c r="P54">
        <v>77.436366536855445</v>
      </c>
      <c r="Q54">
        <v>57.597297424107353</v>
      </c>
      <c r="R54">
        <v>5.8197269272275145</v>
      </c>
      <c r="S54">
        <v>18.159147937878291</v>
      </c>
      <c r="T54">
        <v>54.107461173931405</v>
      </c>
      <c r="U54" s="156">
        <f t="shared" si="2"/>
        <v>213.12</v>
      </c>
      <c r="V54" s="154">
        <f t="shared" si="3"/>
        <v>0</v>
      </c>
      <c r="Y54">
        <f>BAWANA!AW54+BAWANA!AX54</f>
        <v>32</v>
      </c>
      <c r="Z54">
        <f>BAWANA!BD54+BAWANA!BE54</f>
        <v>24.88</v>
      </c>
      <c r="AA54">
        <f>BAWANA!X54+BAWANA!Y54</f>
        <v>32</v>
      </c>
      <c r="AB54">
        <f>BAWANA!AE54+BAWANA!AF54</f>
        <v>24.88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213.12</v>
      </c>
      <c r="E55">
        <f>BAWANA!AM55</f>
        <v>0</v>
      </c>
      <c r="F55">
        <f t="shared" si="4"/>
        <v>256</v>
      </c>
      <c r="G55">
        <f t="shared" si="5"/>
        <v>213.12</v>
      </c>
      <c r="H55" s="154"/>
      <c r="I55">
        <f>BRPL_EOD!AK55+BRPL_EOD!AL55</f>
        <v>77.44</v>
      </c>
      <c r="J55">
        <f>BYPL_EOD!AK55+BYPL_EOD!AL55</f>
        <v>57.6</v>
      </c>
      <c r="K55">
        <f>MES_EOD!AK55+MES_EOD!AL55</f>
        <v>5.82</v>
      </c>
      <c r="L55">
        <f>NDMC_EOD!AK55+NDMC_EOD!AL55</f>
        <v>18.16</v>
      </c>
      <c r="M55">
        <f>TPDDL_EOD!AK55+TPDDL_EOD!AL55</f>
        <v>54.11</v>
      </c>
      <c r="N55">
        <f t="shared" si="0"/>
        <v>213.13</v>
      </c>
      <c r="O55" s="154">
        <f t="shared" si="1"/>
        <v>-9.9999999999909051E-3</v>
      </c>
      <c r="P55">
        <v>77.436366536855445</v>
      </c>
      <c r="Q55">
        <v>57.597297424107353</v>
      </c>
      <c r="R55">
        <v>5.8197269272275145</v>
      </c>
      <c r="S55">
        <v>18.159147937878291</v>
      </c>
      <c r="T55">
        <v>54.107461173931405</v>
      </c>
      <c r="U55" s="156">
        <f t="shared" si="2"/>
        <v>213.12</v>
      </c>
      <c r="V55" s="154">
        <f t="shared" si="3"/>
        <v>0</v>
      </c>
      <c r="Y55">
        <f>BAWANA!AW55+BAWANA!AX55</f>
        <v>32</v>
      </c>
      <c r="Z55">
        <f>BAWANA!BD55+BAWANA!BE55</f>
        <v>24.88</v>
      </c>
      <c r="AA55">
        <f>BAWANA!X55+BAWANA!Y55</f>
        <v>32</v>
      </c>
      <c r="AB55">
        <f>BAWANA!AE55+BAWANA!AF55</f>
        <v>24.88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54"/>
      <c r="I56">
        <f>BRPL_EOD!AK56+BRPL_EOD!AL56</f>
        <v>81.97</v>
      </c>
      <c r="J56">
        <f>BYPL_EOD!AK56+BYPL_EOD!AL56</f>
        <v>47.39</v>
      </c>
      <c r="K56">
        <f>MES_EOD!AK56+MES_EOD!AL56</f>
        <v>5.82</v>
      </c>
      <c r="L56">
        <f>NDMC_EOD!AK56+NDMC_EOD!AL56</f>
        <v>19.22</v>
      </c>
      <c r="M56">
        <f>TPDDL_EOD!AK56+TPDDL_EOD!AL56</f>
        <v>57.27</v>
      </c>
      <c r="N56">
        <f t="shared" si="0"/>
        <v>211.67000000000002</v>
      </c>
      <c r="O56" s="154">
        <f t="shared" si="1"/>
        <v>0</v>
      </c>
      <c r="P56">
        <v>81.97</v>
      </c>
      <c r="Q56">
        <v>47.39</v>
      </c>
      <c r="R56">
        <v>5.82</v>
      </c>
      <c r="S56">
        <v>19.22</v>
      </c>
      <c r="T56">
        <v>57.27</v>
      </c>
      <c r="U56" s="156">
        <f t="shared" si="2"/>
        <v>211.67000000000002</v>
      </c>
      <c r="V56" s="154">
        <f t="shared" si="3"/>
        <v>0</v>
      </c>
      <c r="Y56">
        <f>BAWANA!AW56+BAWANA!AX56</f>
        <v>32</v>
      </c>
      <c r="Z56">
        <f>BAWANA!BD56+BAWANA!BE56</f>
        <v>26.33</v>
      </c>
      <c r="AA56">
        <f>BAWANA!X56+BAWANA!Y56</f>
        <v>32</v>
      </c>
      <c r="AB56">
        <f>BAWANA!AE56+BAWANA!AF56</f>
        <v>26.33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32</v>
      </c>
      <c r="Z57">
        <f>BAWANA!BD57+BAWANA!BE57</f>
        <v>26.33</v>
      </c>
      <c r="AA57">
        <f>BAWANA!X57+BAWANA!Y57</f>
        <v>32</v>
      </c>
      <c r="AB57">
        <f>BAWANA!AE57+BAWANA!AF57</f>
        <v>26.33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32</v>
      </c>
      <c r="Z58">
        <f>BAWANA!BD58+BAWANA!BE58</f>
        <v>26.33</v>
      </c>
      <c r="AA58">
        <f>BAWANA!X58+BAWANA!Y58</f>
        <v>32</v>
      </c>
      <c r="AB58">
        <f>BAWANA!AE58+BAWANA!AF58</f>
        <v>26.33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32</v>
      </c>
      <c r="Z59">
        <f>BAWANA!BD59+BAWANA!BE59</f>
        <v>26.33</v>
      </c>
      <c r="AA59">
        <f>BAWANA!X59+BAWANA!Y59</f>
        <v>32</v>
      </c>
      <c r="AB59">
        <f>BAWANA!AE59+BAWANA!AF59</f>
        <v>26.33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32</v>
      </c>
      <c r="Z60">
        <f>BAWANA!BD60+BAWANA!BE60</f>
        <v>26.33</v>
      </c>
      <c r="AA60">
        <f>BAWANA!X60+BAWANA!Y60</f>
        <v>32</v>
      </c>
      <c r="AB60">
        <f>BAWANA!AE60+BAWANA!AF60</f>
        <v>26.33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212.75</v>
      </c>
      <c r="E61">
        <f>BAWANA!AM61</f>
        <v>0</v>
      </c>
      <c r="F61">
        <f t="shared" si="4"/>
        <v>256</v>
      </c>
      <c r="G61">
        <f t="shared" si="5"/>
        <v>212.75</v>
      </c>
      <c r="H61" s="154"/>
      <c r="I61">
        <f>BRPL_EOD!AK61+BRPL_EOD!AL61</f>
        <v>78.59</v>
      </c>
      <c r="J61">
        <f>BYPL_EOD!AK61+BYPL_EOD!AL61</f>
        <v>55</v>
      </c>
      <c r="K61">
        <f>MES_EOD!AK61+MES_EOD!AL61</f>
        <v>5.82</v>
      </c>
      <c r="L61">
        <f>NDMC_EOD!AK61+NDMC_EOD!AL61</f>
        <v>18.43</v>
      </c>
      <c r="M61">
        <f>TPDDL_EOD!AK61+TPDDL_EOD!AL61</f>
        <v>54.91</v>
      </c>
      <c r="N61">
        <f t="shared" si="0"/>
        <v>212.75</v>
      </c>
      <c r="O61" s="154">
        <f t="shared" si="1"/>
        <v>0</v>
      </c>
      <c r="P61">
        <v>78.59</v>
      </c>
      <c r="Q61">
        <v>55</v>
      </c>
      <c r="R61">
        <v>5.82</v>
      </c>
      <c r="S61">
        <v>18.43</v>
      </c>
      <c r="T61">
        <v>54.91</v>
      </c>
      <c r="U61" s="156">
        <f t="shared" si="2"/>
        <v>212.75</v>
      </c>
      <c r="V61" s="154">
        <f t="shared" si="3"/>
        <v>0</v>
      </c>
      <c r="Y61">
        <f>BAWANA!AW61+BAWANA!AX61</f>
        <v>32</v>
      </c>
      <c r="Z61">
        <f>BAWANA!BD61+BAWANA!BE61</f>
        <v>25.25</v>
      </c>
      <c r="AA61">
        <f>BAWANA!X61+BAWANA!Y61</f>
        <v>32</v>
      </c>
      <c r="AB61">
        <f>BAWANA!AE61+BAWANA!AF61</f>
        <v>25.25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212.75</v>
      </c>
      <c r="E62">
        <f>BAWANA!AM62</f>
        <v>0</v>
      </c>
      <c r="F62">
        <f t="shared" si="4"/>
        <v>256</v>
      </c>
      <c r="G62">
        <f t="shared" si="5"/>
        <v>212.75</v>
      </c>
      <c r="H62" s="154"/>
      <c r="I62">
        <f>BRPL_EOD!AK62+BRPL_EOD!AL62</f>
        <v>78.59</v>
      </c>
      <c r="J62">
        <f>BYPL_EOD!AK62+BYPL_EOD!AL62</f>
        <v>55</v>
      </c>
      <c r="K62">
        <f>MES_EOD!AK62+MES_EOD!AL62</f>
        <v>5.82</v>
      </c>
      <c r="L62">
        <f>NDMC_EOD!AK62+NDMC_EOD!AL62</f>
        <v>18.43</v>
      </c>
      <c r="M62">
        <f>TPDDL_EOD!AK62+TPDDL_EOD!AL62</f>
        <v>54.91</v>
      </c>
      <c r="N62">
        <f t="shared" si="0"/>
        <v>212.75</v>
      </c>
      <c r="O62" s="154">
        <f t="shared" si="1"/>
        <v>0</v>
      </c>
      <c r="P62">
        <v>78.59</v>
      </c>
      <c r="Q62">
        <v>55</v>
      </c>
      <c r="R62">
        <v>5.82</v>
      </c>
      <c r="S62">
        <v>18.43</v>
      </c>
      <c r="T62">
        <v>54.91</v>
      </c>
      <c r="U62" s="156">
        <f t="shared" si="2"/>
        <v>212.75</v>
      </c>
      <c r="V62" s="154">
        <f t="shared" si="3"/>
        <v>0</v>
      </c>
      <c r="Y62">
        <f>BAWANA!AW62+BAWANA!AX62</f>
        <v>32</v>
      </c>
      <c r="Z62">
        <f>BAWANA!BD62+BAWANA!BE62</f>
        <v>25.25</v>
      </c>
      <c r="AA62">
        <f>BAWANA!X62+BAWANA!Y62</f>
        <v>32</v>
      </c>
      <c r="AB62">
        <f>BAWANA!AE62+BAWANA!AF62</f>
        <v>25.25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212.75</v>
      </c>
      <c r="E63">
        <f>BAWANA!AM63</f>
        <v>0</v>
      </c>
      <c r="F63">
        <f t="shared" si="4"/>
        <v>256</v>
      </c>
      <c r="G63">
        <f t="shared" si="5"/>
        <v>212.75</v>
      </c>
      <c r="H63" s="154"/>
      <c r="I63">
        <f>BRPL_EOD!AK63+BRPL_EOD!AL63</f>
        <v>78.59</v>
      </c>
      <c r="J63">
        <f>BYPL_EOD!AK63+BYPL_EOD!AL63</f>
        <v>55</v>
      </c>
      <c r="K63">
        <f>MES_EOD!AK63+MES_EOD!AL63</f>
        <v>5.82</v>
      </c>
      <c r="L63">
        <f>NDMC_EOD!AK63+NDMC_EOD!AL63</f>
        <v>18.43</v>
      </c>
      <c r="M63">
        <f>TPDDL_EOD!AK63+TPDDL_EOD!AL63</f>
        <v>54.91</v>
      </c>
      <c r="N63">
        <f t="shared" si="0"/>
        <v>212.75</v>
      </c>
      <c r="O63" s="154">
        <f t="shared" si="1"/>
        <v>0</v>
      </c>
      <c r="P63">
        <v>78.59</v>
      </c>
      <c r="Q63">
        <v>55</v>
      </c>
      <c r="R63">
        <v>5.82</v>
      </c>
      <c r="S63">
        <v>18.43</v>
      </c>
      <c r="T63">
        <v>54.91</v>
      </c>
      <c r="U63" s="156">
        <f t="shared" si="2"/>
        <v>212.75</v>
      </c>
      <c r="V63" s="154">
        <f t="shared" si="3"/>
        <v>0</v>
      </c>
      <c r="Y63">
        <f>BAWANA!AW63+BAWANA!AX63</f>
        <v>32</v>
      </c>
      <c r="Z63">
        <f>BAWANA!BD63+BAWANA!BE63</f>
        <v>25.25</v>
      </c>
      <c r="AA63">
        <f>BAWANA!X63+BAWANA!Y63</f>
        <v>32</v>
      </c>
      <c r="AB63">
        <f>BAWANA!AE63+BAWANA!AF63</f>
        <v>25.25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212.75</v>
      </c>
      <c r="E64">
        <f>BAWANA!AM64</f>
        <v>0</v>
      </c>
      <c r="F64">
        <f t="shared" si="4"/>
        <v>256</v>
      </c>
      <c r="G64">
        <f t="shared" si="5"/>
        <v>212.75</v>
      </c>
      <c r="H64" s="154"/>
      <c r="I64">
        <f>BRPL_EOD!AK64+BRPL_EOD!AL64</f>
        <v>78.59</v>
      </c>
      <c r="J64">
        <f>BYPL_EOD!AK64+BYPL_EOD!AL64</f>
        <v>55</v>
      </c>
      <c r="K64">
        <f>MES_EOD!AK64+MES_EOD!AL64</f>
        <v>5.82</v>
      </c>
      <c r="L64">
        <f>NDMC_EOD!AK64+NDMC_EOD!AL64</f>
        <v>18.43</v>
      </c>
      <c r="M64">
        <f>TPDDL_EOD!AK64+TPDDL_EOD!AL64</f>
        <v>54.91</v>
      </c>
      <c r="N64">
        <f t="shared" si="0"/>
        <v>212.75</v>
      </c>
      <c r="O64" s="154">
        <f t="shared" si="1"/>
        <v>0</v>
      </c>
      <c r="P64">
        <v>78.59</v>
      </c>
      <c r="Q64">
        <v>55</v>
      </c>
      <c r="R64">
        <v>5.82</v>
      </c>
      <c r="S64">
        <v>18.43</v>
      </c>
      <c r="T64">
        <v>54.91</v>
      </c>
      <c r="U64" s="156">
        <f t="shared" si="2"/>
        <v>212.75</v>
      </c>
      <c r="V64" s="154">
        <f t="shared" si="3"/>
        <v>0</v>
      </c>
      <c r="Y64">
        <f>BAWANA!AW64+BAWANA!AX64</f>
        <v>32</v>
      </c>
      <c r="Z64">
        <f>BAWANA!BD64+BAWANA!BE64</f>
        <v>25.25</v>
      </c>
      <c r="AA64">
        <f>BAWANA!X64+BAWANA!Y64</f>
        <v>32</v>
      </c>
      <c r="AB64">
        <f>BAWANA!AE64+BAWANA!AF64</f>
        <v>25.25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223.42</v>
      </c>
      <c r="E65">
        <f>BAWANA!AM65</f>
        <v>0</v>
      </c>
      <c r="F65">
        <f t="shared" si="4"/>
        <v>256</v>
      </c>
      <c r="G65">
        <f t="shared" si="5"/>
        <v>223.42</v>
      </c>
      <c r="H65" s="154"/>
      <c r="I65">
        <f>BRPL_EOD!AK65+BRPL_EOD!AL65</f>
        <v>75</v>
      </c>
      <c r="J65">
        <f>BYPL_EOD!AK65+BYPL_EOD!AL65</f>
        <v>55</v>
      </c>
      <c r="K65">
        <f>MES_EOD!AK65+MES_EOD!AL65</f>
        <v>5.82</v>
      </c>
      <c r="L65">
        <f>NDMC_EOD!AK65+NDMC_EOD!AL65</f>
        <v>18</v>
      </c>
      <c r="M65">
        <f>TPDDL_EOD!AK65+TPDDL_EOD!AL65</f>
        <v>69.599999999999994</v>
      </c>
      <c r="N65">
        <f t="shared" si="0"/>
        <v>223.42</v>
      </c>
      <c r="O65" s="154">
        <f t="shared" si="1"/>
        <v>0</v>
      </c>
      <c r="P65">
        <v>75</v>
      </c>
      <c r="Q65">
        <v>55</v>
      </c>
      <c r="R65">
        <v>5.82</v>
      </c>
      <c r="S65">
        <v>18</v>
      </c>
      <c r="T65">
        <v>69.599999999999994</v>
      </c>
      <c r="U65" s="156">
        <f t="shared" si="2"/>
        <v>223.42</v>
      </c>
      <c r="V65" s="154">
        <f t="shared" si="3"/>
        <v>0</v>
      </c>
      <c r="Y65">
        <f>BAWANA!AW65+BAWANA!AX65</f>
        <v>32</v>
      </c>
      <c r="Z65">
        <f>BAWANA!BD65+BAWANA!BE65</f>
        <v>14.58</v>
      </c>
      <c r="AA65">
        <f>BAWANA!X65+BAWANA!Y65</f>
        <v>32</v>
      </c>
      <c r="AB65">
        <f>BAWANA!AE65+BAWANA!AF65</f>
        <v>14.58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223.42</v>
      </c>
      <c r="E66">
        <f>BAWANA!AM66</f>
        <v>0</v>
      </c>
      <c r="F66">
        <f t="shared" si="4"/>
        <v>256</v>
      </c>
      <c r="G66">
        <f t="shared" si="5"/>
        <v>223.42</v>
      </c>
      <c r="H66" s="154"/>
      <c r="I66">
        <f>BRPL_EOD!AK66+BRPL_EOD!AL66</f>
        <v>75</v>
      </c>
      <c r="J66">
        <f>BYPL_EOD!AK66+BYPL_EOD!AL66</f>
        <v>55</v>
      </c>
      <c r="K66">
        <f>MES_EOD!AK66+MES_EOD!AL66</f>
        <v>5.82</v>
      </c>
      <c r="L66">
        <f>NDMC_EOD!AK66+NDMC_EOD!AL66</f>
        <v>18</v>
      </c>
      <c r="M66">
        <f>TPDDL_EOD!AK66+TPDDL_EOD!AL66</f>
        <v>69.599999999999994</v>
      </c>
      <c r="N66">
        <f t="shared" si="0"/>
        <v>223.42</v>
      </c>
      <c r="O66" s="154">
        <f t="shared" si="1"/>
        <v>0</v>
      </c>
      <c r="P66">
        <v>75</v>
      </c>
      <c r="Q66">
        <v>55</v>
      </c>
      <c r="R66">
        <v>5.82</v>
      </c>
      <c r="S66">
        <v>18</v>
      </c>
      <c r="T66">
        <v>69.599999999999994</v>
      </c>
      <c r="U66" s="156">
        <f t="shared" si="2"/>
        <v>223.42</v>
      </c>
      <c r="V66" s="154">
        <f t="shared" si="3"/>
        <v>0</v>
      </c>
      <c r="Y66">
        <f>BAWANA!AW66+BAWANA!AX66</f>
        <v>32</v>
      </c>
      <c r="Z66">
        <f>BAWANA!BD66+BAWANA!BE66</f>
        <v>14.58</v>
      </c>
      <c r="AA66">
        <f>BAWANA!X66+BAWANA!Y66</f>
        <v>32</v>
      </c>
      <c r="AB66">
        <f>BAWANA!AE66+BAWANA!AF66</f>
        <v>14.58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223.42</v>
      </c>
      <c r="E67">
        <f>BAWANA!AM67</f>
        <v>0</v>
      </c>
      <c r="F67">
        <f t="shared" si="4"/>
        <v>256</v>
      </c>
      <c r="G67">
        <f t="shared" si="5"/>
        <v>223.42</v>
      </c>
      <c r="H67" s="154"/>
      <c r="I67">
        <f>BRPL_EOD!AK67+BRPL_EOD!AL67</f>
        <v>75</v>
      </c>
      <c r="J67">
        <f>BYPL_EOD!AK67+BYPL_EOD!AL67</f>
        <v>55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223.42</v>
      </c>
      <c r="O67" s="154">
        <f t="shared" ref="O67:O98" si="8">G67-N67</f>
        <v>0</v>
      </c>
      <c r="P67">
        <v>75</v>
      </c>
      <c r="Q67">
        <v>55</v>
      </c>
      <c r="R67">
        <v>5.82</v>
      </c>
      <c r="S67">
        <v>18</v>
      </c>
      <c r="T67">
        <v>69.599999999999994</v>
      </c>
      <c r="U67" s="156">
        <f t="shared" ref="U67:U98" si="9">SUM(P67:T67)</f>
        <v>223.42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14.58</v>
      </c>
      <c r="AA67">
        <f>BAWANA!X67+BAWANA!Y67</f>
        <v>32</v>
      </c>
      <c r="AB67">
        <f>BAWANA!AE67+BAWANA!AF67</f>
        <v>14.58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223.42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223.42</v>
      </c>
      <c r="H68" s="154"/>
      <c r="I68">
        <f>BRPL_EOD!AK68+BRPL_EOD!AL68</f>
        <v>75</v>
      </c>
      <c r="J68">
        <f>BYPL_EOD!AK68+BYPL_EOD!AL68</f>
        <v>55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223.42</v>
      </c>
      <c r="O68" s="154">
        <f t="shared" si="8"/>
        <v>0</v>
      </c>
      <c r="P68">
        <v>75</v>
      </c>
      <c r="Q68">
        <v>55</v>
      </c>
      <c r="R68">
        <v>5.82</v>
      </c>
      <c r="S68">
        <v>18</v>
      </c>
      <c r="T68">
        <v>69.599999999999994</v>
      </c>
      <c r="U68" s="156">
        <f t="shared" si="9"/>
        <v>223.42</v>
      </c>
      <c r="V68" s="154">
        <f t="shared" si="10"/>
        <v>0</v>
      </c>
      <c r="Y68">
        <f>BAWANA!AW68+BAWANA!AX68</f>
        <v>32</v>
      </c>
      <c r="Z68">
        <f>BAWANA!BD68+BAWANA!BE68</f>
        <v>14.58</v>
      </c>
      <c r="AA68">
        <f>BAWANA!X68+BAWANA!Y68</f>
        <v>32</v>
      </c>
      <c r="AB68">
        <f>BAWANA!AE68+BAWANA!AF68</f>
        <v>14.58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223.42</v>
      </c>
      <c r="E69">
        <f>BAWANA!AM69</f>
        <v>0</v>
      </c>
      <c r="F69">
        <f t="shared" si="11"/>
        <v>256</v>
      </c>
      <c r="G69">
        <f t="shared" si="12"/>
        <v>223.42</v>
      </c>
      <c r="H69" s="154"/>
      <c r="I69">
        <f>BRPL_EOD!AK69+BRPL_EOD!AL69</f>
        <v>75</v>
      </c>
      <c r="J69">
        <f>BYPL_EOD!AK69+BYPL_EOD!AL69</f>
        <v>55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223.42</v>
      </c>
      <c r="O69" s="154">
        <f t="shared" si="8"/>
        <v>0</v>
      </c>
      <c r="P69">
        <v>75</v>
      </c>
      <c r="Q69">
        <v>55</v>
      </c>
      <c r="R69">
        <v>5.82</v>
      </c>
      <c r="S69">
        <v>18</v>
      </c>
      <c r="T69">
        <v>69.599999999999994</v>
      </c>
      <c r="U69" s="156">
        <f t="shared" si="9"/>
        <v>223.42</v>
      </c>
      <c r="V69" s="154">
        <f t="shared" si="10"/>
        <v>0</v>
      </c>
      <c r="Y69">
        <f>BAWANA!AW69+BAWANA!AX69</f>
        <v>32</v>
      </c>
      <c r="Z69">
        <f>BAWANA!BD69+BAWANA!BE69</f>
        <v>14.58</v>
      </c>
      <c r="AA69">
        <f>BAWANA!X69+BAWANA!Y69</f>
        <v>32</v>
      </c>
      <c r="AB69">
        <f>BAWANA!AE69+BAWANA!AF69</f>
        <v>14.58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223.42</v>
      </c>
      <c r="E70">
        <f>BAWANA!AM70</f>
        <v>0</v>
      </c>
      <c r="F70">
        <f t="shared" si="11"/>
        <v>256</v>
      </c>
      <c r="G70">
        <f t="shared" si="12"/>
        <v>223.42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223.42</v>
      </c>
      <c r="O70" s="154">
        <f t="shared" si="8"/>
        <v>0</v>
      </c>
      <c r="P70">
        <v>75</v>
      </c>
      <c r="Q70">
        <v>55</v>
      </c>
      <c r="R70">
        <v>5.82</v>
      </c>
      <c r="S70">
        <v>18</v>
      </c>
      <c r="T70">
        <v>69.599999999999994</v>
      </c>
      <c r="U70" s="156">
        <f t="shared" si="9"/>
        <v>223.42</v>
      </c>
      <c r="V70" s="154">
        <f t="shared" si="10"/>
        <v>0</v>
      </c>
      <c r="Y70">
        <f>BAWANA!AW70+BAWANA!AX70</f>
        <v>32</v>
      </c>
      <c r="Z70">
        <f>BAWANA!BD70+BAWANA!BE70</f>
        <v>14.58</v>
      </c>
      <c r="AA70">
        <f>BAWANA!X70+BAWANA!Y70</f>
        <v>32</v>
      </c>
      <c r="AB70">
        <f>BAWANA!AE70+BAWANA!AF70</f>
        <v>14.58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223.42</v>
      </c>
      <c r="E71">
        <f>BAWANA!AM71</f>
        <v>0</v>
      </c>
      <c r="F71">
        <f t="shared" si="11"/>
        <v>256</v>
      </c>
      <c r="G71">
        <f t="shared" si="12"/>
        <v>223.42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223.42</v>
      </c>
      <c r="O71" s="154">
        <f t="shared" si="8"/>
        <v>0</v>
      </c>
      <c r="P71">
        <v>75</v>
      </c>
      <c r="Q71">
        <v>55</v>
      </c>
      <c r="R71">
        <v>5.82</v>
      </c>
      <c r="S71">
        <v>18</v>
      </c>
      <c r="T71">
        <v>69.599999999999994</v>
      </c>
      <c r="U71" s="156">
        <f t="shared" si="9"/>
        <v>223.42</v>
      </c>
      <c r="V71" s="154">
        <f t="shared" si="10"/>
        <v>0</v>
      </c>
      <c r="Y71">
        <f>BAWANA!AW71+BAWANA!AX71</f>
        <v>32</v>
      </c>
      <c r="Z71">
        <f>BAWANA!BD71+BAWANA!BE71</f>
        <v>14.58</v>
      </c>
      <c r="AA71">
        <f>BAWANA!X71+BAWANA!Y71</f>
        <v>32</v>
      </c>
      <c r="AB71">
        <f>BAWANA!AE71+BAWANA!AF71</f>
        <v>14.58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223.42</v>
      </c>
      <c r="E72">
        <f>BAWANA!AM72</f>
        <v>0</v>
      </c>
      <c r="F72">
        <f t="shared" si="11"/>
        <v>256</v>
      </c>
      <c r="G72">
        <f t="shared" si="12"/>
        <v>223.42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223.42</v>
      </c>
      <c r="O72" s="154">
        <f t="shared" si="8"/>
        <v>0</v>
      </c>
      <c r="P72">
        <v>75</v>
      </c>
      <c r="Q72">
        <v>55</v>
      </c>
      <c r="R72">
        <v>5.82</v>
      </c>
      <c r="S72">
        <v>18</v>
      </c>
      <c r="T72">
        <v>69.599999999999994</v>
      </c>
      <c r="U72" s="156">
        <f t="shared" si="9"/>
        <v>223.42</v>
      </c>
      <c r="V72" s="154">
        <f t="shared" si="10"/>
        <v>0</v>
      </c>
      <c r="Y72">
        <f>BAWANA!AW72+BAWANA!AX72</f>
        <v>32</v>
      </c>
      <c r="Z72">
        <f>BAWANA!BD72+BAWANA!BE72</f>
        <v>14.58</v>
      </c>
      <c r="AA72">
        <f>BAWANA!X72+BAWANA!Y72</f>
        <v>32</v>
      </c>
      <c r="AB72">
        <f>BAWANA!AE72+BAWANA!AF72</f>
        <v>14.58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248.04000000000002</v>
      </c>
      <c r="E73">
        <f>BAWANA!AM73</f>
        <v>0</v>
      </c>
      <c r="F73">
        <f t="shared" si="11"/>
        <v>256</v>
      </c>
      <c r="G73">
        <f t="shared" si="12"/>
        <v>248.04000000000002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248.04</v>
      </c>
      <c r="O73" s="154">
        <f t="shared" si="8"/>
        <v>0</v>
      </c>
      <c r="P73">
        <v>99.620000000000019</v>
      </c>
      <c r="Q73">
        <v>55.000000000000007</v>
      </c>
      <c r="R73">
        <v>5.8200000000000012</v>
      </c>
      <c r="S73">
        <v>18.000000000000004</v>
      </c>
      <c r="T73">
        <v>69.600000000000009</v>
      </c>
      <c r="U73" s="156">
        <f t="shared" si="9"/>
        <v>248.04000000000002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248.04000000000002</v>
      </c>
      <c r="E74">
        <f>BAWANA!AM74</f>
        <v>0</v>
      </c>
      <c r="F74">
        <f t="shared" si="11"/>
        <v>256</v>
      </c>
      <c r="G74">
        <f t="shared" si="12"/>
        <v>248.04000000000002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248.04</v>
      </c>
      <c r="O74" s="154">
        <f t="shared" si="8"/>
        <v>0</v>
      </c>
      <c r="P74">
        <v>99.620000000000019</v>
      </c>
      <c r="Q74">
        <v>55.000000000000007</v>
      </c>
      <c r="R74">
        <v>5.8200000000000012</v>
      </c>
      <c r="S74">
        <v>18.000000000000004</v>
      </c>
      <c r="T74">
        <v>69.600000000000009</v>
      </c>
      <c r="U74" s="156">
        <f t="shared" si="9"/>
        <v>248.04000000000002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248.04000000000002</v>
      </c>
      <c r="E75">
        <f>BAWANA!AM75</f>
        <v>0</v>
      </c>
      <c r="F75">
        <f t="shared" si="11"/>
        <v>256</v>
      </c>
      <c r="G75">
        <f t="shared" si="12"/>
        <v>248.04000000000002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248.04</v>
      </c>
      <c r="O75" s="154">
        <f t="shared" si="8"/>
        <v>0</v>
      </c>
      <c r="P75">
        <v>99.620000000000019</v>
      </c>
      <c r="Q75">
        <v>55.000000000000007</v>
      </c>
      <c r="R75">
        <v>5.8200000000000012</v>
      </c>
      <c r="S75">
        <v>18.000000000000004</v>
      </c>
      <c r="T75">
        <v>69.600000000000009</v>
      </c>
      <c r="U75" s="156">
        <f t="shared" si="9"/>
        <v>248.04000000000002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248.04000000000002</v>
      </c>
      <c r="E76">
        <f>BAWANA!AM76</f>
        <v>0</v>
      </c>
      <c r="F76">
        <f t="shared" si="11"/>
        <v>256</v>
      </c>
      <c r="G76">
        <f t="shared" si="12"/>
        <v>248.04000000000002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248.04</v>
      </c>
      <c r="O76" s="154">
        <f t="shared" si="8"/>
        <v>0</v>
      </c>
      <c r="P76">
        <v>99.620000000000019</v>
      </c>
      <c r="Q76">
        <v>55.000000000000007</v>
      </c>
      <c r="R76">
        <v>5.8200000000000012</v>
      </c>
      <c r="S76">
        <v>18.000000000000004</v>
      </c>
      <c r="T76">
        <v>69.600000000000009</v>
      </c>
      <c r="U76" s="156">
        <f t="shared" si="9"/>
        <v>248.04000000000002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248.04000000000002</v>
      </c>
      <c r="E77">
        <f>BAWANA!AM77</f>
        <v>0</v>
      </c>
      <c r="F77">
        <f t="shared" si="11"/>
        <v>256</v>
      </c>
      <c r="G77">
        <f t="shared" si="12"/>
        <v>248.04000000000002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248.04</v>
      </c>
      <c r="O77" s="154">
        <f t="shared" si="8"/>
        <v>0</v>
      </c>
      <c r="P77">
        <v>99.620000000000019</v>
      </c>
      <c r="Q77">
        <v>55.000000000000007</v>
      </c>
      <c r="R77">
        <v>5.8200000000000012</v>
      </c>
      <c r="S77">
        <v>18.000000000000004</v>
      </c>
      <c r="T77">
        <v>69.600000000000009</v>
      </c>
      <c r="U77" s="156">
        <f t="shared" si="9"/>
        <v>248.04000000000002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248.04000000000002</v>
      </c>
      <c r="E78">
        <f>BAWANA!AM78</f>
        <v>0</v>
      </c>
      <c r="F78">
        <f t="shared" si="11"/>
        <v>256</v>
      </c>
      <c r="G78">
        <f t="shared" si="12"/>
        <v>248.04000000000002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248.04</v>
      </c>
      <c r="O78" s="154">
        <f t="shared" si="8"/>
        <v>0</v>
      </c>
      <c r="P78">
        <v>99.620000000000019</v>
      </c>
      <c r="Q78">
        <v>55.000000000000007</v>
      </c>
      <c r="R78">
        <v>5.8200000000000012</v>
      </c>
      <c r="S78">
        <v>18.000000000000004</v>
      </c>
      <c r="T78">
        <v>69.600000000000009</v>
      </c>
      <c r="U78" s="156">
        <f t="shared" si="9"/>
        <v>248.04000000000002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248.04000000000002</v>
      </c>
      <c r="E79">
        <f>BAWANA!AM79</f>
        <v>0</v>
      </c>
      <c r="F79">
        <f t="shared" si="11"/>
        <v>256</v>
      </c>
      <c r="G79">
        <f t="shared" si="12"/>
        <v>248.04000000000002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248.04</v>
      </c>
      <c r="O79" s="154">
        <f t="shared" si="8"/>
        <v>0</v>
      </c>
      <c r="P79">
        <v>99.620000000000019</v>
      </c>
      <c r="Q79">
        <v>55.000000000000007</v>
      </c>
      <c r="R79">
        <v>5.8200000000000012</v>
      </c>
      <c r="S79">
        <v>18.000000000000004</v>
      </c>
      <c r="T79">
        <v>69.600000000000009</v>
      </c>
      <c r="U79" s="156">
        <f t="shared" si="9"/>
        <v>248.04000000000002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248.04000000000002</v>
      </c>
      <c r="E80">
        <f>BAWANA!AM80</f>
        <v>0</v>
      </c>
      <c r="F80">
        <f t="shared" si="11"/>
        <v>256</v>
      </c>
      <c r="G80">
        <f t="shared" si="12"/>
        <v>248.04000000000002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248.04</v>
      </c>
      <c r="O80" s="154">
        <f t="shared" si="8"/>
        <v>0</v>
      </c>
      <c r="P80">
        <v>99.620000000000019</v>
      </c>
      <c r="Q80">
        <v>55.000000000000007</v>
      </c>
      <c r="R80">
        <v>5.8200000000000012</v>
      </c>
      <c r="S80">
        <v>18.000000000000004</v>
      </c>
      <c r="T80">
        <v>69.600000000000009</v>
      </c>
      <c r="U80" s="156">
        <f t="shared" si="9"/>
        <v>248.04000000000002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248.04000000000002</v>
      </c>
      <c r="E81">
        <f>BAWANA!AM81</f>
        <v>0</v>
      </c>
      <c r="F81">
        <f t="shared" si="11"/>
        <v>256</v>
      </c>
      <c r="G81">
        <f t="shared" si="12"/>
        <v>248.04000000000002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248.04</v>
      </c>
      <c r="O81" s="154">
        <f t="shared" si="8"/>
        <v>0</v>
      </c>
      <c r="P81">
        <v>99.620000000000019</v>
      </c>
      <c r="Q81">
        <v>55.000000000000007</v>
      </c>
      <c r="R81">
        <v>5.8200000000000012</v>
      </c>
      <c r="S81">
        <v>18.000000000000004</v>
      </c>
      <c r="T81">
        <v>69.600000000000009</v>
      </c>
      <c r="U81" s="156">
        <f t="shared" si="9"/>
        <v>248.04000000000002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248.04000000000002</v>
      </c>
      <c r="E82">
        <f>BAWANA!AM82</f>
        <v>0</v>
      </c>
      <c r="F82">
        <f t="shared" si="11"/>
        <v>256</v>
      </c>
      <c r="G82">
        <f t="shared" si="12"/>
        <v>248.04000000000002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248.04</v>
      </c>
      <c r="O82" s="154">
        <f t="shared" si="8"/>
        <v>0</v>
      </c>
      <c r="P82">
        <v>99.620000000000019</v>
      </c>
      <c r="Q82">
        <v>55.000000000000007</v>
      </c>
      <c r="R82">
        <v>5.8200000000000012</v>
      </c>
      <c r="S82">
        <v>18.000000000000004</v>
      </c>
      <c r="T82">
        <v>69.600000000000009</v>
      </c>
      <c r="U82" s="156">
        <f t="shared" si="9"/>
        <v>248.04000000000002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223.42</v>
      </c>
      <c r="E83">
        <f>BAWANA!AM83</f>
        <v>0</v>
      </c>
      <c r="F83">
        <f t="shared" si="11"/>
        <v>256</v>
      </c>
      <c r="G83">
        <f t="shared" si="12"/>
        <v>223.42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223.42</v>
      </c>
      <c r="O83" s="154">
        <f t="shared" si="8"/>
        <v>0</v>
      </c>
      <c r="P83">
        <v>75</v>
      </c>
      <c r="Q83">
        <v>55</v>
      </c>
      <c r="R83">
        <v>5.82</v>
      </c>
      <c r="S83">
        <v>18</v>
      </c>
      <c r="T83">
        <v>69.599999999999994</v>
      </c>
      <c r="U83" s="156">
        <f t="shared" si="9"/>
        <v>223.42</v>
      </c>
      <c r="V83" s="154">
        <f t="shared" si="10"/>
        <v>0</v>
      </c>
      <c r="Y83">
        <f>BAWANA!AW83+BAWANA!AX83</f>
        <v>32</v>
      </c>
      <c r="Z83">
        <f>BAWANA!BD83+BAWANA!BE83</f>
        <v>14.58</v>
      </c>
      <c r="AA83">
        <f>BAWANA!X83+BAWANA!Y83</f>
        <v>32</v>
      </c>
      <c r="AB83">
        <f>BAWANA!AE83+BAWANA!AF83</f>
        <v>14.58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223.42</v>
      </c>
      <c r="E84">
        <f>BAWANA!AM84</f>
        <v>0</v>
      </c>
      <c r="F84">
        <f t="shared" si="11"/>
        <v>256</v>
      </c>
      <c r="G84">
        <f t="shared" si="12"/>
        <v>223.42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223.42</v>
      </c>
      <c r="O84" s="154">
        <f t="shared" si="8"/>
        <v>0</v>
      </c>
      <c r="P84">
        <v>75</v>
      </c>
      <c r="Q84">
        <v>55</v>
      </c>
      <c r="R84">
        <v>5.82</v>
      </c>
      <c r="S84">
        <v>18</v>
      </c>
      <c r="T84">
        <v>69.599999999999994</v>
      </c>
      <c r="U84" s="156">
        <f t="shared" si="9"/>
        <v>223.42</v>
      </c>
      <c r="V84" s="154">
        <f t="shared" si="10"/>
        <v>0</v>
      </c>
      <c r="Y84">
        <f>BAWANA!AW84+BAWANA!AX84</f>
        <v>32</v>
      </c>
      <c r="Z84">
        <f>BAWANA!BD84+BAWANA!BE84</f>
        <v>14.58</v>
      </c>
      <c r="AA84">
        <f>BAWANA!X84+BAWANA!Y84</f>
        <v>32</v>
      </c>
      <c r="AB84">
        <f>BAWANA!AE84+BAWANA!AF84</f>
        <v>14.58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223.42</v>
      </c>
      <c r="E85">
        <f>BAWANA!AM85</f>
        <v>0</v>
      </c>
      <c r="F85">
        <f t="shared" si="11"/>
        <v>256</v>
      </c>
      <c r="G85">
        <f t="shared" si="12"/>
        <v>223.42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223.42</v>
      </c>
      <c r="O85" s="154">
        <f t="shared" si="8"/>
        <v>0</v>
      </c>
      <c r="P85">
        <v>75</v>
      </c>
      <c r="Q85">
        <v>55</v>
      </c>
      <c r="R85">
        <v>5.82</v>
      </c>
      <c r="S85">
        <v>18</v>
      </c>
      <c r="T85">
        <v>69.599999999999994</v>
      </c>
      <c r="U85" s="156">
        <f t="shared" si="9"/>
        <v>223.42</v>
      </c>
      <c r="V85" s="154">
        <f t="shared" si="10"/>
        <v>0</v>
      </c>
      <c r="Y85">
        <f>BAWANA!AW85+BAWANA!AX85</f>
        <v>32</v>
      </c>
      <c r="Z85">
        <f>BAWANA!BD85+BAWANA!BE85</f>
        <v>14.58</v>
      </c>
      <c r="AA85">
        <f>BAWANA!X85+BAWANA!Y85</f>
        <v>32</v>
      </c>
      <c r="AB85">
        <f>BAWANA!AE85+BAWANA!AF85</f>
        <v>14.58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223.42</v>
      </c>
      <c r="E86">
        <f>BAWANA!AM86</f>
        <v>0</v>
      </c>
      <c r="F86">
        <f t="shared" si="11"/>
        <v>256</v>
      </c>
      <c r="G86">
        <f t="shared" si="12"/>
        <v>223.42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223.42</v>
      </c>
      <c r="O86" s="154">
        <f t="shared" si="8"/>
        <v>0</v>
      </c>
      <c r="P86">
        <v>75</v>
      </c>
      <c r="Q86">
        <v>55</v>
      </c>
      <c r="R86">
        <v>5.82</v>
      </c>
      <c r="S86">
        <v>18</v>
      </c>
      <c r="T86">
        <v>69.599999999999994</v>
      </c>
      <c r="U86" s="156">
        <f t="shared" si="9"/>
        <v>223.42</v>
      </c>
      <c r="V86" s="154">
        <f t="shared" si="10"/>
        <v>0</v>
      </c>
      <c r="Y86">
        <f>BAWANA!AW86+BAWANA!AX86</f>
        <v>32</v>
      </c>
      <c r="Z86">
        <f>BAWANA!BD86+BAWANA!BE86</f>
        <v>14.58</v>
      </c>
      <c r="AA86">
        <f>BAWANA!X86+BAWANA!Y86</f>
        <v>32</v>
      </c>
      <c r="AB86">
        <f>BAWANA!AE86+BAWANA!AF86</f>
        <v>14.58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211.67000000000002</v>
      </c>
      <c r="E87">
        <f>BAWANA!AM87</f>
        <v>0</v>
      </c>
      <c r="F87">
        <f t="shared" si="11"/>
        <v>256</v>
      </c>
      <c r="G87">
        <f t="shared" si="12"/>
        <v>211.67000000000002</v>
      </c>
      <c r="H87" s="154"/>
      <c r="I87">
        <f>BRPL_EOD!AK87+BRPL_EOD!AL87</f>
        <v>81.97</v>
      </c>
      <c r="J87">
        <f>BYPL_EOD!AK87+BYPL_EOD!AL87</f>
        <v>47.39</v>
      </c>
      <c r="K87">
        <f>MES_EOD!AK87+MES_EOD!AL87</f>
        <v>5.82</v>
      </c>
      <c r="L87">
        <f>NDMC_EOD!AK87+NDMC_EOD!AL87</f>
        <v>19.22</v>
      </c>
      <c r="M87">
        <f>TPDDL_EOD!AK87+TPDDL_EOD!AL87</f>
        <v>57.27</v>
      </c>
      <c r="N87">
        <f t="shared" si="7"/>
        <v>211.67000000000002</v>
      </c>
      <c r="O87" s="154">
        <f t="shared" si="8"/>
        <v>0</v>
      </c>
      <c r="P87">
        <v>81.97</v>
      </c>
      <c r="Q87">
        <v>47.39</v>
      </c>
      <c r="R87">
        <v>5.82</v>
      </c>
      <c r="S87">
        <v>19.22</v>
      </c>
      <c r="T87">
        <v>57.27</v>
      </c>
      <c r="U87" s="156">
        <f t="shared" si="9"/>
        <v>211.67000000000002</v>
      </c>
      <c r="V87" s="154">
        <f t="shared" si="10"/>
        <v>0</v>
      </c>
      <c r="Y87">
        <f>BAWANA!AW87+BAWANA!AX87</f>
        <v>32</v>
      </c>
      <c r="Z87">
        <f>BAWANA!BD87+BAWANA!BE87</f>
        <v>26.33</v>
      </c>
      <c r="AA87">
        <f>BAWANA!X87+BAWANA!Y87</f>
        <v>32</v>
      </c>
      <c r="AB87">
        <f>BAWANA!AE87+BAWANA!AF87</f>
        <v>26.33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211.67000000000002</v>
      </c>
      <c r="E88">
        <f>BAWANA!AM88</f>
        <v>0</v>
      </c>
      <c r="F88">
        <f t="shared" si="11"/>
        <v>256</v>
      </c>
      <c r="G88">
        <f t="shared" si="12"/>
        <v>211.67000000000002</v>
      </c>
      <c r="H88" s="154"/>
      <c r="I88">
        <f>BRPL_EOD!AK88+BRPL_EOD!AL88</f>
        <v>81.97</v>
      </c>
      <c r="J88">
        <f>BYPL_EOD!AK88+BYPL_EOD!AL88</f>
        <v>47.39</v>
      </c>
      <c r="K88">
        <f>MES_EOD!AK88+MES_EOD!AL88</f>
        <v>5.82</v>
      </c>
      <c r="L88">
        <f>NDMC_EOD!AK88+NDMC_EOD!AL88</f>
        <v>19.22</v>
      </c>
      <c r="M88">
        <f>TPDDL_EOD!AK88+TPDDL_EOD!AL88</f>
        <v>57.27</v>
      </c>
      <c r="N88">
        <f t="shared" si="7"/>
        <v>211.67000000000002</v>
      </c>
      <c r="O88" s="154">
        <f t="shared" si="8"/>
        <v>0</v>
      </c>
      <c r="P88">
        <v>81.97</v>
      </c>
      <c r="Q88">
        <v>47.39</v>
      </c>
      <c r="R88">
        <v>5.82</v>
      </c>
      <c r="S88">
        <v>19.22</v>
      </c>
      <c r="T88">
        <v>57.27</v>
      </c>
      <c r="U88" s="156">
        <f t="shared" si="9"/>
        <v>211.67000000000002</v>
      </c>
      <c r="V88" s="154">
        <f t="shared" si="10"/>
        <v>0</v>
      </c>
      <c r="Y88">
        <f>BAWANA!AW88+BAWANA!AX88</f>
        <v>32</v>
      </c>
      <c r="Z88">
        <f>BAWANA!BD88+BAWANA!BE88</f>
        <v>26.33</v>
      </c>
      <c r="AA88">
        <f>BAWANA!X88+BAWANA!Y88</f>
        <v>32</v>
      </c>
      <c r="AB88">
        <f>BAWANA!AE88+BAWANA!AF88</f>
        <v>26.33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211.67000000000002</v>
      </c>
      <c r="E89">
        <f>BAWANA!AM89</f>
        <v>0</v>
      </c>
      <c r="F89">
        <f t="shared" si="11"/>
        <v>256</v>
      </c>
      <c r="G89">
        <f t="shared" si="12"/>
        <v>211.67000000000002</v>
      </c>
      <c r="H89" s="154"/>
      <c r="I89">
        <f>BRPL_EOD!AK89+BRPL_EOD!AL89</f>
        <v>81.97</v>
      </c>
      <c r="J89">
        <f>BYPL_EOD!AK89+BYPL_EOD!AL89</f>
        <v>47.39</v>
      </c>
      <c r="K89">
        <f>MES_EOD!AK89+MES_EOD!AL89</f>
        <v>5.82</v>
      </c>
      <c r="L89">
        <f>NDMC_EOD!AK89+NDMC_EOD!AL89</f>
        <v>19.22</v>
      </c>
      <c r="M89">
        <f>TPDDL_EOD!AK89+TPDDL_EOD!AL89</f>
        <v>57.27</v>
      </c>
      <c r="N89">
        <f t="shared" si="7"/>
        <v>211.67000000000002</v>
      </c>
      <c r="O89" s="154">
        <f t="shared" si="8"/>
        <v>0</v>
      </c>
      <c r="P89">
        <v>81.97</v>
      </c>
      <c r="Q89">
        <v>47.39</v>
      </c>
      <c r="R89">
        <v>5.82</v>
      </c>
      <c r="S89">
        <v>19.22</v>
      </c>
      <c r="T89">
        <v>57.27</v>
      </c>
      <c r="U89" s="156">
        <f t="shared" si="9"/>
        <v>211.67000000000002</v>
      </c>
      <c r="V89" s="154">
        <f t="shared" si="10"/>
        <v>0</v>
      </c>
      <c r="Y89">
        <f>BAWANA!AW89+BAWANA!AX89</f>
        <v>32</v>
      </c>
      <c r="Z89">
        <f>BAWANA!BD89+BAWANA!BE89</f>
        <v>26.33</v>
      </c>
      <c r="AA89">
        <f>BAWANA!X89+BAWANA!Y89</f>
        <v>32</v>
      </c>
      <c r="AB89">
        <f>BAWANA!AE89+BAWANA!AF89</f>
        <v>26.33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211.67000000000002</v>
      </c>
      <c r="E90">
        <f>BAWANA!AM90</f>
        <v>0</v>
      </c>
      <c r="F90">
        <f t="shared" si="11"/>
        <v>256</v>
      </c>
      <c r="G90">
        <f t="shared" si="12"/>
        <v>211.67000000000002</v>
      </c>
      <c r="H90" s="154"/>
      <c r="I90">
        <f>BRPL_EOD!AK90+BRPL_EOD!AL90</f>
        <v>81.97</v>
      </c>
      <c r="J90">
        <f>BYPL_EOD!AK90+BYPL_EOD!AL90</f>
        <v>47.39</v>
      </c>
      <c r="K90">
        <f>MES_EOD!AK90+MES_EOD!AL90</f>
        <v>5.82</v>
      </c>
      <c r="L90">
        <f>NDMC_EOD!AK90+NDMC_EOD!AL90</f>
        <v>19.22</v>
      </c>
      <c r="M90">
        <f>TPDDL_EOD!AK90+TPDDL_EOD!AL90</f>
        <v>57.27</v>
      </c>
      <c r="N90">
        <f t="shared" si="7"/>
        <v>211.67000000000002</v>
      </c>
      <c r="O90" s="154">
        <f t="shared" si="8"/>
        <v>0</v>
      </c>
      <c r="P90">
        <v>81.97</v>
      </c>
      <c r="Q90">
        <v>47.39</v>
      </c>
      <c r="R90">
        <v>5.82</v>
      </c>
      <c r="S90">
        <v>19.22</v>
      </c>
      <c r="T90">
        <v>57.27</v>
      </c>
      <c r="U90" s="156">
        <f t="shared" si="9"/>
        <v>211.67000000000002</v>
      </c>
      <c r="V90" s="154">
        <f t="shared" si="10"/>
        <v>0</v>
      </c>
      <c r="Y90">
        <f>BAWANA!AW90+BAWANA!AX90</f>
        <v>32</v>
      </c>
      <c r="Z90">
        <f>BAWANA!BD90+BAWANA!BE90</f>
        <v>26.33</v>
      </c>
      <c r="AA90">
        <f>BAWANA!X90+BAWANA!Y90</f>
        <v>32</v>
      </c>
      <c r="AB90">
        <f>BAWANA!AE90+BAWANA!AF90</f>
        <v>26.33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211.67000000000002</v>
      </c>
      <c r="E91">
        <f>BAWANA!AM91</f>
        <v>0</v>
      </c>
      <c r="F91">
        <f t="shared" si="11"/>
        <v>256</v>
      </c>
      <c r="G91">
        <f t="shared" si="12"/>
        <v>211.67000000000002</v>
      </c>
      <c r="H91" s="154"/>
      <c r="I91">
        <f>BRPL_EOD!AK91+BRPL_EOD!AL91</f>
        <v>81.97</v>
      </c>
      <c r="J91">
        <f>BYPL_EOD!AK91+BYPL_EOD!AL91</f>
        <v>47.39</v>
      </c>
      <c r="K91">
        <f>MES_EOD!AK91+MES_EOD!AL91</f>
        <v>5.82</v>
      </c>
      <c r="L91">
        <f>NDMC_EOD!AK91+NDMC_EOD!AL91</f>
        <v>19.22</v>
      </c>
      <c r="M91">
        <f>TPDDL_EOD!AK91+TPDDL_EOD!AL91</f>
        <v>57.27</v>
      </c>
      <c r="N91">
        <f t="shared" si="7"/>
        <v>211.67000000000002</v>
      </c>
      <c r="O91" s="154">
        <f t="shared" si="8"/>
        <v>0</v>
      </c>
      <c r="P91">
        <v>81.97</v>
      </c>
      <c r="Q91">
        <v>47.39</v>
      </c>
      <c r="R91">
        <v>5.82</v>
      </c>
      <c r="S91">
        <v>19.22</v>
      </c>
      <c r="T91">
        <v>57.27</v>
      </c>
      <c r="U91" s="156">
        <f t="shared" si="9"/>
        <v>211.67000000000002</v>
      </c>
      <c r="V91" s="154">
        <f t="shared" si="10"/>
        <v>0</v>
      </c>
      <c r="Y91">
        <f>BAWANA!AW91+BAWANA!AX91</f>
        <v>32</v>
      </c>
      <c r="Z91">
        <f>BAWANA!BD91+BAWANA!BE91</f>
        <v>26.33</v>
      </c>
      <c r="AA91">
        <f>BAWANA!X91+BAWANA!Y91</f>
        <v>32</v>
      </c>
      <c r="AB91">
        <f>BAWANA!AE91+BAWANA!AF91</f>
        <v>26.33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211.67000000000002</v>
      </c>
      <c r="E92">
        <f>BAWANA!AM92</f>
        <v>0</v>
      </c>
      <c r="F92">
        <f t="shared" si="11"/>
        <v>256</v>
      </c>
      <c r="G92">
        <f t="shared" si="12"/>
        <v>211.67000000000002</v>
      </c>
      <c r="H92" s="154"/>
      <c r="I92">
        <f>BRPL_EOD!AK92+BRPL_EOD!AL92</f>
        <v>81.97</v>
      </c>
      <c r="J92">
        <f>BYPL_EOD!AK92+BYPL_EOD!AL92</f>
        <v>47.39</v>
      </c>
      <c r="K92">
        <f>MES_EOD!AK92+MES_EOD!AL92</f>
        <v>5.82</v>
      </c>
      <c r="L92">
        <f>NDMC_EOD!AK92+NDMC_EOD!AL92</f>
        <v>19.22</v>
      </c>
      <c r="M92">
        <f>TPDDL_EOD!AK92+TPDDL_EOD!AL92</f>
        <v>57.27</v>
      </c>
      <c r="N92">
        <f t="shared" si="7"/>
        <v>211.67000000000002</v>
      </c>
      <c r="O92" s="154">
        <f t="shared" si="8"/>
        <v>0</v>
      </c>
      <c r="P92">
        <v>81.97</v>
      </c>
      <c r="Q92">
        <v>47.39</v>
      </c>
      <c r="R92">
        <v>5.82</v>
      </c>
      <c r="S92">
        <v>19.22</v>
      </c>
      <c r="T92">
        <v>57.27</v>
      </c>
      <c r="U92" s="156">
        <f t="shared" si="9"/>
        <v>211.67000000000002</v>
      </c>
      <c r="V92" s="154">
        <f t="shared" si="10"/>
        <v>0</v>
      </c>
      <c r="Y92">
        <f>BAWANA!AW92+BAWANA!AX92</f>
        <v>32</v>
      </c>
      <c r="Z92">
        <f>BAWANA!BD92+BAWANA!BE92</f>
        <v>26.33</v>
      </c>
      <c r="AA92">
        <f>BAWANA!X92+BAWANA!Y92</f>
        <v>32</v>
      </c>
      <c r="AB92">
        <f>BAWANA!AE92+BAWANA!AF92</f>
        <v>26.33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211.67000000000002</v>
      </c>
      <c r="E93">
        <f>BAWANA!AM93</f>
        <v>0</v>
      </c>
      <c r="F93">
        <f t="shared" si="11"/>
        <v>256</v>
      </c>
      <c r="G93">
        <f t="shared" si="12"/>
        <v>211.67000000000002</v>
      </c>
      <c r="H93" s="154"/>
      <c r="I93">
        <f>BRPL_EOD!AK93+BRPL_EOD!AL93</f>
        <v>81.97</v>
      </c>
      <c r="J93">
        <f>BYPL_EOD!AK93+BYPL_EOD!AL93</f>
        <v>47.39</v>
      </c>
      <c r="K93">
        <f>MES_EOD!AK93+MES_EOD!AL93</f>
        <v>5.82</v>
      </c>
      <c r="L93">
        <f>NDMC_EOD!AK93+NDMC_EOD!AL93</f>
        <v>19.22</v>
      </c>
      <c r="M93">
        <f>TPDDL_EOD!AK93+TPDDL_EOD!AL93</f>
        <v>57.27</v>
      </c>
      <c r="N93">
        <f t="shared" si="7"/>
        <v>211.67000000000002</v>
      </c>
      <c r="O93" s="154">
        <f t="shared" si="8"/>
        <v>0</v>
      </c>
      <c r="P93">
        <v>81.97</v>
      </c>
      <c r="Q93">
        <v>47.39</v>
      </c>
      <c r="R93">
        <v>5.82</v>
      </c>
      <c r="S93">
        <v>19.22</v>
      </c>
      <c r="T93">
        <v>57.27</v>
      </c>
      <c r="U93" s="156">
        <f t="shared" si="9"/>
        <v>211.67000000000002</v>
      </c>
      <c r="V93" s="154">
        <f t="shared" si="10"/>
        <v>0</v>
      </c>
      <c r="Y93">
        <f>BAWANA!AW93+BAWANA!AX93</f>
        <v>32</v>
      </c>
      <c r="Z93">
        <f>BAWANA!BD93+BAWANA!BE93</f>
        <v>26.33</v>
      </c>
      <c r="AA93">
        <f>BAWANA!X93+BAWANA!Y93</f>
        <v>32</v>
      </c>
      <c r="AB93">
        <f>BAWANA!AE93+BAWANA!AF93</f>
        <v>26.33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211.67000000000002</v>
      </c>
      <c r="E94">
        <f>BAWANA!AM94</f>
        <v>0</v>
      </c>
      <c r="F94">
        <f t="shared" si="11"/>
        <v>256</v>
      </c>
      <c r="G94">
        <f t="shared" si="12"/>
        <v>211.67000000000002</v>
      </c>
      <c r="H94" s="154"/>
      <c r="I94">
        <f>BRPL_EOD!AK94+BRPL_EOD!AL94</f>
        <v>81.97</v>
      </c>
      <c r="J94">
        <f>BYPL_EOD!AK94+BYPL_EOD!AL94</f>
        <v>47.39</v>
      </c>
      <c r="K94">
        <f>MES_EOD!AK94+MES_EOD!AL94</f>
        <v>5.82</v>
      </c>
      <c r="L94">
        <f>NDMC_EOD!AK94+NDMC_EOD!AL94</f>
        <v>19.22</v>
      </c>
      <c r="M94">
        <f>TPDDL_EOD!AK94+TPDDL_EOD!AL94</f>
        <v>57.27</v>
      </c>
      <c r="N94">
        <f t="shared" si="7"/>
        <v>211.67000000000002</v>
      </c>
      <c r="O94" s="154">
        <f t="shared" si="8"/>
        <v>0</v>
      </c>
      <c r="P94">
        <v>81.97</v>
      </c>
      <c r="Q94">
        <v>47.39</v>
      </c>
      <c r="R94">
        <v>5.82</v>
      </c>
      <c r="S94">
        <v>19.22</v>
      </c>
      <c r="T94">
        <v>57.27</v>
      </c>
      <c r="U94" s="156">
        <f t="shared" si="9"/>
        <v>211.67000000000002</v>
      </c>
      <c r="V94" s="154">
        <f t="shared" si="10"/>
        <v>0</v>
      </c>
      <c r="Y94">
        <f>BAWANA!AW94+BAWANA!AX94</f>
        <v>32</v>
      </c>
      <c r="Z94">
        <f>BAWANA!BD94+BAWANA!BE94</f>
        <v>26.33</v>
      </c>
      <c r="AA94">
        <f>BAWANA!X94+BAWANA!Y94</f>
        <v>32</v>
      </c>
      <c r="AB94">
        <f>BAWANA!AE94+BAWANA!AF94</f>
        <v>26.33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211.67000000000002</v>
      </c>
      <c r="E95">
        <f>BAWANA!AM95</f>
        <v>0</v>
      </c>
      <c r="F95">
        <f t="shared" si="11"/>
        <v>256</v>
      </c>
      <c r="G95">
        <f t="shared" si="12"/>
        <v>211.67000000000002</v>
      </c>
      <c r="H95" s="154"/>
      <c r="I95">
        <f>BRPL_EOD!AK95+BRPL_EOD!AL95</f>
        <v>81.97</v>
      </c>
      <c r="J95">
        <f>BYPL_EOD!AK95+BYPL_EOD!AL95</f>
        <v>47.39</v>
      </c>
      <c r="K95">
        <f>MES_EOD!AK95+MES_EOD!AL95</f>
        <v>5.82</v>
      </c>
      <c r="L95">
        <f>NDMC_EOD!AK95+NDMC_EOD!AL95</f>
        <v>19.22</v>
      </c>
      <c r="M95">
        <f>TPDDL_EOD!AK95+TPDDL_EOD!AL95</f>
        <v>57.27</v>
      </c>
      <c r="N95">
        <f t="shared" si="7"/>
        <v>211.67000000000002</v>
      </c>
      <c r="O95" s="154">
        <f t="shared" si="8"/>
        <v>0</v>
      </c>
      <c r="P95">
        <v>81.97</v>
      </c>
      <c r="Q95">
        <v>47.39</v>
      </c>
      <c r="R95">
        <v>5.82</v>
      </c>
      <c r="S95">
        <v>19.22</v>
      </c>
      <c r="T95">
        <v>57.27</v>
      </c>
      <c r="U95" s="156">
        <f t="shared" si="9"/>
        <v>211.67000000000002</v>
      </c>
      <c r="V95" s="154">
        <f t="shared" si="10"/>
        <v>0</v>
      </c>
      <c r="Y95">
        <f>BAWANA!AW95+BAWANA!AX95</f>
        <v>32</v>
      </c>
      <c r="Z95">
        <f>BAWANA!BD95+BAWANA!BE95</f>
        <v>26.33</v>
      </c>
      <c r="AA95">
        <f>BAWANA!X95+BAWANA!Y95</f>
        <v>32</v>
      </c>
      <c r="AB95">
        <f>BAWANA!AE95+BAWANA!AF95</f>
        <v>26.33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211.67000000000002</v>
      </c>
      <c r="E96">
        <f>BAWANA!AM96</f>
        <v>0</v>
      </c>
      <c r="F96">
        <f t="shared" si="11"/>
        <v>256</v>
      </c>
      <c r="G96">
        <f t="shared" si="12"/>
        <v>211.67000000000002</v>
      </c>
      <c r="H96" s="154"/>
      <c r="I96">
        <f>BRPL_EOD!AK96+BRPL_EOD!AL96</f>
        <v>81.97</v>
      </c>
      <c r="J96">
        <f>BYPL_EOD!AK96+BYPL_EOD!AL96</f>
        <v>47.39</v>
      </c>
      <c r="K96">
        <f>MES_EOD!AK96+MES_EOD!AL96</f>
        <v>5.82</v>
      </c>
      <c r="L96">
        <f>NDMC_EOD!AK96+NDMC_EOD!AL96</f>
        <v>19.22</v>
      </c>
      <c r="M96">
        <f>TPDDL_EOD!AK96+TPDDL_EOD!AL96</f>
        <v>57.27</v>
      </c>
      <c r="N96">
        <f t="shared" si="7"/>
        <v>211.67000000000002</v>
      </c>
      <c r="O96" s="154">
        <f t="shared" si="8"/>
        <v>0</v>
      </c>
      <c r="P96">
        <v>81.97</v>
      </c>
      <c r="Q96">
        <v>47.39</v>
      </c>
      <c r="R96">
        <v>5.82</v>
      </c>
      <c r="S96">
        <v>19.22</v>
      </c>
      <c r="T96">
        <v>57.27</v>
      </c>
      <c r="U96" s="156">
        <f t="shared" si="9"/>
        <v>211.67000000000002</v>
      </c>
      <c r="V96" s="154">
        <f t="shared" si="10"/>
        <v>0</v>
      </c>
      <c r="Y96">
        <f>BAWANA!AW96+BAWANA!AX96</f>
        <v>32</v>
      </c>
      <c r="Z96">
        <f>BAWANA!BD96+BAWANA!BE96</f>
        <v>26.33</v>
      </c>
      <c r="AA96">
        <f>BAWANA!X96+BAWANA!Y96</f>
        <v>32</v>
      </c>
      <c r="AB96">
        <f>BAWANA!AE96+BAWANA!AF96</f>
        <v>26.33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211.67000000000002</v>
      </c>
      <c r="E97">
        <f>BAWANA!AM97</f>
        <v>0</v>
      </c>
      <c r="F97">
        <f t="shared" si="11"/>
        <v>256</v>
      </c>
      <c r="G97">
        <f t="shared" si="12"/>
        <v>211.67000000000002</v>
      </c>
      <c r="H97" s="154"/>
      <c r="I97">
        <f>BRPL_EOD!AK97+BRPL_EOD!AL97</f>
        <v>81.97</v>
      </c>
      <c r="J97">
        <f>BYPL_EOD!AK97+BYPL_EOD!AL97</f>
        <v>47.39</v>
      </c>
      <c r="K97">
        <f>MES_EOD!AK97+MES_EOD!AL97</f>
        <v>5.82</v>
      </c>
      <c r="L97">
        <f>NDMC_EOD!AK97+NDMC_EOD!AL97</f>
        <v>19.22</v>
      </c>
      <c r="M97">
        <f>TPDDL_EOD!AK97+TPDDL_EOD!AL97</f>
        <v>57.27</v>
      </c>
      <c r="N97">
        <f t="shared" si="7"/>
        <v>211.67000000000002</v>
      </c>
      <c r="O97" s="154">
        <f t="shared" si="8"/>
        <v>0</v>
      </c>
      <c r="P97">
        <v>81.97</v>
      </c>
      <c r="Q97">
        <v>47.39</v>
      </c>
      <c r="R97">
        <v>5.82</v>
      </c>
      <c r="S97">
        <v>19.22</v>
      </c>
      <c r="T97">
        <v>57.27</v>
      </c>
      <c r="U97" s="156">
        <f t="shared" si="9"/>
        <v>211.67000000000002</v>
      </c>
      <c r="V97" s="154">
        <f t="shared" si="10"/>
        <v>0</v>
      </c>
      <c r="Y97">
        <f>BAWANA!AW97+BAWANA!AX97</f>
        <v>32</v>
      </c>
      <c r="Z97">
        <f>BAWANA!BD97+BAWANA!BE97</f>
        <v>26.33</v>
      </c>
      <c r="AA97">
        <f>BAWANA!X97+BAWANA!Y97</f>
        <v>32</v>
      </c>
      <c r="AB97">
        <f>BAWANA!AE97+BAWANA!AF97</f>
        <v>26.33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211.67000000000002</v>
      </c>
      <c r="E98">
        <f>BAWANA!AM98</f>
        <v>0</v>
      </c>
      <c r="F98">
        <f t="shared" si="11"/>
        <v>256</v>
      </c>
      <c r="G98">
        <f t="shared" si="12"/>
        <v>211.67000000000002</v>
      </c>
      <c r="H98" s="154"/>
      <c r="I98">
        <f>BRPL_EOD!AK98+BRPL_EOD!AL98</f>
        <v>81.97</v>
      </c>
      <c r="J98">
        <f>BYPL_EOD!AK98+BYPL_EOD!AL98</f>
        <v>47.39</v>
      </c>
      <c r="K98">
        <f>MES_EOD!AK98+MES_EOD!AL98</f>
        <v>5.82</v>
      </c>
      <c r="L98">
        <f>NDMC_EOD!AK98+NDMC_EOD!AL98</f>
        <v>19.22</v>
      </c>
      <c r="M98">
        <f>TPDDL_EOD!AK98+TPDDL_EOD!AL98</f>
        <v>57.27</v>
      </c>
      <c r="N98">
        <f t="shared" si="7"/>
        <v>211.67000000000002</v>
      </c>
      <c r="O98" s="154">
        <f t="shared" si="8"/>
        <v>0</v>
      </c>
      <c r="P98">
        <v>81.97</v>
      </c>
      <c r="Q98">
        <v>47.39</v>
      </c>
      <c r="R98">
        <v>5.82</v>
      </c>
      <c r="S98">
        <v>19.22</v>
      </c>
      <c r="T98">
        <v>57.27</v>
      </c>
      <c r="U98" s="156">
        <f t="shared" si="9"/>
        <v>211.67000000000002</v>
      </c>
      <c r="V98" s="154">
        <f t="shared" si="10"/>
        <v>0</v>
      </c>
      <c r="Y98">
        <f>BAWANA!AW98+BAWANA!AX98</f>
        <v>32</v>
      </c>
      <c r="Z98">
        <f>BAWANA!BD98+BAWANA!BE98</f>
        <v>26.33</v>
      </c>
      <c r="AA98">
        <f>BAWANA!X98+BAWANA!Y98</f>
        <v>32</v>
      </c>
      <c r="AB98">
        <f>BAWANA!AE98+BAWANA!AF98</f>
        <v>26.33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5.3301574999999985</v>
      </c>
      <c r="E99" s="156">
        <f t="shared" si="14"/>
        <v>0</v>
      </c>
      <c r="F99" s="156">
        <f t="shared" si="14"/>
        <v>6.1440000000000001</v>
      </c>
      <c r="G99" s="156">
        <f t="shared" si="14"/>
        <v>5.3301574999999985</v>
      </c>
      <c r="H99" s="156"/>
      <c r="I99" s="156">
        <f t="shared" si="14"/>
        <v>1.9809600000000005</v>
      </c>
      <c r="J99" s="156">
        <f t="shared" si="14"/>
        <v>1.2601850000000003</v>
      </c>
      <c r="K99" s="156">
        <f t="shared" si="14"/>
        <v>0.13967999999999997</v>
      </c>
      <c r="L99" s="156">
        <f t="shared" si="14"/>
        <v>0.44469250000000005</v>
      </c>
      <c r="M99" s="156">
        <f t="shared" si="14"/>
        <v>1.5337900000000022</v>
      </c>
      <c r="N99" s="156">
        <f t="shared" si="14"/>
        <v>5.3593074999999972</v>
      </c>
      <c r="O99" s="156">
        <f t="shared" si="14"/>
        <v>-2.914999999999995E-2</v>
      </c>
      <c r="P99" s="156">
        <f t="shared" si="14"/>
        <v>1.9696721177096042</v>
      </c>
      <c r="Q99" s="156">
        <f t="shared" si="14"/>
        <v>1.2536581996847944</v>
      </c>
      <c r="R99" s="156">
        <f t="shared" si="14"/>
        <v>0.13887849683201145</v>
      </c>
      <c r="S99" s="156">
        <f t="shared" si="14"/>
        <v>0.44204577279403684</v>
      </c>
      <c r="T99" s="156">
        <f t="shared" si="14"/>
        <v>1.5259029129795565</v>
      </c>
      <c r="U99" s="156">
        <f t="shared" si="14"/>
        <v>5.3301574999999985</v>
      </c>
      <c r="V99" s="156">
        <f t="shared" si="10"/>
        <v>0</v>
      </c>
      <c r="Y99" s="156">
        <f>SUM(Y3:Y98)/4000</f>
        <v>0.73350000000000004</v>
      </c>
      <c r="Z99" s="156">
        <f t="shared" ref="Z99:AD99" si="15">SUM(Z3:Z98)/4000</f>
        <v>0.43049749999999964</v>
      </c>
      <c r="AA99" s="156">
        <f t="shared" si="15"/>
        <v>0.73350000000000004</v>
      </c>
      <c r="AB99" s="156">
        <f t="shared" si="15"/>
        <v>0.43049749999999964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46.58</v>
      </c>
      <c r="E3">
        <v>0</v>
      </c>
      <c r="F3">
        <v>17.869800000000001</v>
      </c>
      <c r="G3">
        <v>22.62</v>
      </c>
      <c r="H3">
        <v>0</v>
      </c>
      <c r="I3">
        <v>95.4405</v>
      </c>
      <c r="J3">
        <v>2.286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104.12</v>
      </c>
      <c r="Q3">
        <v>21.938279999999999</v>
      </c>
      <c r="R3">
        <v>28.274999999999999</v>
      </c>
      <c r="S3">
        <v>18.805499999999999</v>
      </c>
      <c r="T3">
        <v>0.48</v>
      </c>
      <c r="U3">
        <v>348.97500000000002</v>
      </c>
      <c r="V3">
        <v>20.731850000000001</v>
      </c>
      <c r="W3">
        <v>34.799309999999998</v>
      </c>
      <c r="X3">
        <v>142.66399999999999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43.256799999999998</v>
      </c>
      <c r="AH3">
        <v>0</v>
      </c>
      <c r="AI3">
        <v>0</v>
      </c>
      <c r="AJ3">
        <v>0</v>
      </c>
      <c r="AK3">
        <v>26.3</v>
      </c>
      <c r="AL3">
        <v>24.402000000000001</v>
      </c>
      <c r="AM3">
        <v>16.349423999999999</v>
      </c>
      <c r="AN3">
        <v>0.92073000000000005</v>
      </c>
      <c r="AO3">
        <v>0</v>
      </c>
      <c r="AP3">
        <v>2.8182</v>
      </c>
      <c r="AQ3">
        <v>0</v>
      </c>
      <c r="AR3">
        <v>38.860799999999998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82.77058999999997</v>
      </c>
      <c r="BA3">
        <f>SUM(B3:AZ3)</f>
        <v>2606.5550120000012</v>
      </c>
      <c r="BD3">
        <v>4.2938999999999998</v>
      </c>
      <c r="BE3">
        <v>0</v>
      </c>
      <c r="BF3">
        <v>2.4451000000000001E-2</v>
      </c>
      <c r="BG3">
        <v>0</v>
      </c>
      <c r="BH3">
        <v>0</v>
      </c>
      <c r="BI3">
        <v>0.84400399999999998</v>
      </c>
      <c r="BJ3">
        <v>0</v>
      </c>
      <c r="BK3">
        <v>1.5980000000000001E-2</v>
      </c>
      <c r="BL3">
        <v>0</v>
      </c>
      <c r="BM3">
        <v>0</v>
      </c>
      <c r="BN3">
        <v>0</v>
      </c>
      <c r="BO3">
        <v>2.0299999999999998</v>
      </c>
      <c r="BP3">
        <v>2.19</v>
      </c>
      <c r="BQ3">
        <v>1.7712330000000001</v>
      </c>
      <c r="BR3">
        <v>0</v>
      </c>
      <c r="BS3">
        <v>1.64</v>
      </c>
      <c r="BT3">
        <v>0</v>
      </c>
      <c r="BU3">
        <v>2.6925140000000001</v>
      </c>
      <c r="BV3">
        <v>1.341844</v>
      </c>
      <c r="BW3">
        <v>9.44</v>
      </c>
      <c r="BX3">
        <v>4.2581249999999997</v>
      </c>
      <c r="BY3">
        <v>0.25</v>
      </c>
      <c r="BZ3">
        <v>0.969051</v>
      </c>
      <c r="CA3">
        <v>3.5116909999999999</v>
      </c>
      <c r="CB3">
        <v>1.53</v>
      </c>
      <c r="CC3">
        <v>0.83</v>
      </c>
      <c r="CD3">
        <v>1.25</v>
      </c>
      <c r="CE3">
        <v>1.92</v>
      </c>
      <c r="CF3">
        <v>0.18</v>
      </c>
      <c r="CG3">
        <v>2.08</v>
      </c>
      <c r="CH3">
        <v>0</v>
      </c>
      <c r="CI3">
        <v>7.79</v>
      </c>
      <c r="CJ3">
        <v>1.92</v>
      </c>
      <c r="CK3">
        <v>1.79</v>
      </c>
      <c r="CL3">
        <v>5.313701</v>
      </c>
      <c r="CM3">
        <v>0.935114</v>
      </c>
      <c r="CN3">
        <v>3.5424669999999998</v>
      </c>
      <c r="CO3">
        <v>2.21</v>
      </c>
      <c r="CP3">
        <v>0.99528000000000005</v>
      </c>
      <c r="CQ3">
        <v>2.7933970000000001</v>
      </c>
      <c r="CR3">
        <v>3.52</v>
      </c>
      <c r="CS3">
        <v>1.963816</v>
      </c>
      <c r="CT3">
        <v>1.9429620000000001</v>
      </c>
      <c r="CU3">
        <v>0.97984199999999999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82.77058999999997</v>
      </c>
    </row>
    <row r="4" spans="1:114">
      <c r="A4" t="s">
        <v>46</v>
      </c>
      <c r="B4">
        <v>0</v>
      </c>
      <c r="C4">
        <v>0</v>
      </c>
      <c r="D4">
        <v>46.58</v>
      </c>
      <c r="E4">
        <v>0</v>
      </c>
      <c r="F4">
        <v>17.869800000000001</v>
      </c>
      <c r="G4">
        <v>22.62</v>
      </c>
      <c r="H4">
        <v>0</v>
      </c>
      <c r="I4">
        <v>95.4405</v>
      </c>
      <c r="J4">
        <v>2.286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104.12</v>
      </c>
      <c r="Q4">
        <v>21.938279999999999</v>
      </c>
      <c r="R4">
        <v>28.274999999999999</v>
      </c>
      <c r="S4">
        <v>18.805499999999999</v>
      </c>
      <c r="T4">
        <v>0.48</v>
      </c>
      <c r="U4">
        <v>348.97500000000002</v>
      </c>
      <c r="V4">
        <v>20.731850000000001</v>
      </c>
      <c r="W4">
        <v>34.799309999999998</v>
      </c>
      <c r="X4">
        <v>142.66399999999999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43.256799999999998</v>
      </c>
      <c r="AH4">
        <v>0</v>
      </c>
      <c r="AI4">
        <v>0</v>
      </c>
      <c r="AJ4">
        <v>0</v>
      </c>
      <c r="AK4">
        <v>26.3</v>
      </c>
      <c r="AL4">
        <v>24.402000000000001</v>
      </c>
      <c r="AM4">
        <v>16.349423999999999</v>
      </c>
      <c r="AN4">
        <v>0.92073000000000005</v>
      </c>
      <c r="AO4">
        <v>0</v>
      </c>
      <c r="AP4">
        <v>2.8182</v>
      </c>
      <c r="AQ4">
        <v>0</v>
      </c>
      <c r="AR4">
        <v>38.860799999999998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82.77058999999997</v>
      </c>
      <c r="BA4">
        <f t="shared" ref="BA4:BA67" si="1">SUM(B4:AZ4)</f>
        <v>2606.5550120000012</v>
      </c>
      <c r="BD4">
        <v>4.2938999999999998</v>
      </c>
      <c r="BE4">
        <v>0</v>
      </c>
      <c r="BF4">
        <v>2.4451000000000001E-2</v>
      </c>
      <c r="BG4">
        <v>0</v>
      </c>
      <c r="BH4">
        <v>0</v>
      </c>
      <c r="BI4">
        <v>0.84400399999999998</v>
      </c>
      <c r="BJ4">
        <v>0</v>
      </c>
      <c r="BK4">
        <v>1.5980000000000001E-2</v>
      </c>
      <c r="BL4">
        <v>0</v>
      </c>
      <c r="BM4">
        <v>0</v>
      </c>
      <c r="BN4">
        <v>0</v>
      </c>
      <c r="BO4">
        <v>2.0299999999999998</v>
      </c>
      <c r="BP4">
        <v>2.19</v>
      </c>
      <c r="BQ4">
        <v>1.7712330000000001</v>
      </c>
      <c r="BR4">
        <v>0</v>
      </c>
      <c r="BS4">
        <v>1.64</v>
      </c>
      <c r="BT4">
        <v>0</v>
      </c>
      <c r="BU4">
        <v>2.6925140000000001</v>
      </c>
      <c r="BV4">
        <v>1.341844</v>
      </c>
      <c r="BW4">
        <v>9.44</v>
      </c>
      <c r="BX4">
        <v>4.2581249999999997</v>
      </c>
      <c r="BY4">
        <v>0.25</v>
      </c>
      <c r="BZ4">
        <v>0.969051</v>
      </c>
      <c r="CA4">
        <v>3.5116909999999999</v>
      </c>
      <c r="CB4">
        <v>1.53</v>
      </c>
      <c r="CC4">
        <v>0.83</v>
      </c>
      <c r="CD4">
        <v>1.25</v>
      </c>
      <c r="CE4">
        <v>1.92</v>
      </c>
      <c r="CF4">
        <v>0.18</v>
      </c>
      <c r="CG4">
        <v>2.08</v>
      </c>
      <c r="CH4">
        <v>0</v>
      </c>
      <c r="CI4">
        <v>7.79</v>
      </c>
      <c r="CJ4">
        <v>1.92</v>
      </c>
      <c r="CK4">
        <v>1.79</v>
      </c>
      <c r="CL4">
        <v>5.313701</v>
      </c>
      <c r="CM4">
        <v>0.935114</v>
      </c>
      <c r="CN4">
        <v>3.5424669999999998</v>
      </c>
      <c r="CO4">
        <v>2.21</v>
      </c>
      <c r="CP4">
        <v>0.99528000000000005</v>
      </c>
      <c r="CQ4">
        <v>2.7933970000000001</v>
      </c>
      <c r="CR4">
        <v>3.52</v>
      </c>
      <c r="CS4">
        <v>1.963816</v>
      </c>
      <c r="CT4">
        <v>1.9429620000000001</v>
      </c>
      <c r="CU4">
        <v>0.97984199999999999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82.77058999999997</v>
      </c>
    </row>
    <row r="5" spans="1:114">
      <c r="A5" t="s">
        <v>47</v>
      </c>
      <c r="B5">
        <v>0</v>
      </c>
      <c r="C5">
        <v>0</v>
      </c>
      <c r="D5">
        <v>46.58</v>
      </c>
      <c r="E5">
        <v>0</v>
      </c>
      <c r="F5">
        <v>17.869800000000001</v>
      </c>
      <c r="G5">
        <v>22.62</v>
      </c>
      <c r="H5">
        <v>0</v>
      </c>
      <c r="I5">
        <v>95.4405</v>
      </c>
      <c r="J5">
        <v>2.286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104.12</v>
      </c>
      <c r="Q5">
        <v>21.938279999999999</v>
      </c>
      <c r="R5">
        <v>28.274999999999999</v>
      </c>
      <c r="S5">
        <v>18.805499999999999</v>
      </c>
      <c r="T5">
        <v>0.48</v>
      </c>
      <c r="U5">
        <v>348.97500000000002</v>
      </c>
      <c r="V5">
        <v>20.731850000000001</v>
      </c>
      <c r="W5">
        <v>34.799309999999998</v>
      </c>
      <c r="X5">
        <v>142.66399999999999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43.256799999999998</v>
      </c>
      <c r="AH5">
        <v>0</v>
      </c>
      <c r="AI5">
        <v>0</v>
      </c>
      <c r="AJ5">
        <v>0</v>
      </c>
      <c r="AK5">
        <v>26.3</v>
      </c>
      <c r="AL5">
        <v>24.402000000000001</v>
      </c>
      <c r="AM5">
        <v>16.349423999999999</v>
      </c>
      <c r="AN5">
        <v>0.92073000000000005</v>
      </c>
      <c r="AO5">
        <v>0</v>
      </c>
      <c r="AP5">
        <v>2.8182</v>
      </c>
      <c r="AQ5">
        <v>0</v>
      </c>
      <c r="AR5">
        <v>38.860799999999998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82.850589999999968</v>
      </c>
      <c r="BA5">
        <f t="shared" si="1"/>
        <v>2606.6350120000011</v>
      </c>
      <c r="BD5">
        <v>4.2938999999999998</v>
      </c>
      <c r="BE5">
        <v>0</v>
      </c>
      <c r="BF5">
        <v>2.4451000000000001E-2</v>
      </c>
      <c r="BG5">
        <v>0</v>
      </c>
      <c r="BH5">
        <v>0</v>
      </c>
      <c r="BI5">
        <v>0.84400399999999998</v>
      </c>
      <c r="BJ5">
        <v>0</v>
      </c>
      <c r="BK5">
        <v>1.5980000000000001E-2</v>
      </c>
      <c r="BL5">
        <v>0</v>
      </c>
      <c r="BM5">
        <v>0</v>
      </c>
      <c r="BN5">
        <v>0</v>
      </c>
      <c r="BO5">
        <v>2.0299999999999998</v>
      </c>
      <c r="BP5">
        <v>2.19</v>
      </c>
      <c r="BQ5">
        <v>1.7712330000000001</v>
      </c>
      <c r="BR5">
        <v>0</v>
      </c>
      <c r="BS5">
        <v>1.64</v>
      </c>
      <c r="BT5">
        <v>0</v>
      </c>
      <c r="BU5">
        <v>2.6925140000000001</v>
      </c>
      <c r="BV5">
        <v>1.341844</v>
      </c>
      <c r="BW5">
        <v>9.44</v>
      </c>
      <c r="BX5">
        <v>4.2581249999999997</v>
      </c>
      <c r="BY5">
        <v>0.25</v>
      </c>
      <c r="BZ5">
        <v>0.969051</v>
      </c>
      <c r="CA5">
        <v>3.5116909999999999</v>
      </c>
      <c r="CB5">
        <v>1.53</v>
      </c>
      <c r="CC5">
        <v>0.83</v>
      </c>
      <c r="CD5">
        <v>1.25</v>
      </c>
      <c r="CE5">
        <v>1.92</v>
      </c>
      <c r="CF5">
        <v>0.18</v>
      </c>
      <c r="CG5">
        <v>2.08</v>
      </c>
      <c r="CH5">
        <v>0</v>
      </c>
      <c r="CI5">
        <v>7.87</v>
      </c>
      <c r="CJ5">
        <v>1.92</v>
      </c>
      <c r="CK5">
        <v>1.79</v>
      </c>
      <c r="CL5">
        <v>5.313701</v>
      </c>
      <c r="CM5">
        <v>0.935114</v>
      </c>
      <c r="CN5">
        <v>3.5424669999999998</v>
      </c>
      <c r="CO5">
        <v>2.21</v>
      </c>
      <c r="CP5">
        <v>0.99528000000000005</v>
      </c>
      <c r="CQ5">
        <v>2.7933970000000001</v>
      </c>
      <c r="CR5">
        <v>3.52</v>
      </c>
      <c r="CS5">
        <v>1.963816</v>
      </c>
      <c r="CT5">
        <v>1.9429620000000001</v>
      </c>
      <c r="CU5">
        <v>0.97984199999999999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82.850589999999968</v>
      </c>
    </row>
    <row r="6" spans="1:114">
      <c r="A6" t="s">
        <v>48</v>
      </c>
      <c r="B6">
        <v>0</v>
      </c>
      <c r="C6">
        <v>0</v>
      </c>
      <c r="D6">
        <v>46.58</v>
      </c>
      <c r="E6">
        <v>0</v>
      </c>
      <c r="F6">
        <v>17.869800000000001</v>
      </c>
      <c r="G6">
        <v>22.62</v>
      </c>
      <c r="H6">
        <v>0</v>
      </c>
      <c r="I6">
        <v>95.4405</v>
      </c>
      <c r="J6">
        <v>2.286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104.12</v>
      </c>
      <c r="Q6">
        <v>21.938279999999999</v>
      </c>
      <c r="R6">
        <v>28.274999999999999</v>
      </c>
      <c r="S6">
        <v>18.805499999999999</v>
      </c>
      <c r="T6">
        <v>0.48</v>
      </c>
      <c r="U6">
        <v>348.97500000000002</v>
      </c>
      <c r="V6">
        <v>20.731850000000001</v>
      </c>
      <c r="W6">
        <v>34.799309999999998</v>
      </c>
      <c r="X6">
        <v>142.66399999999999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43.256799999999998</v>
      </c>
      <c r="AH6">
        <v>0</v>
      </c>
      <c r="AI6">
        <v>0</v>
      </c>
      <c r="AJ6">
        <v>0</v>
      </c>
      <c r="AK6">
        <v>26.3</v>
      </c>
      <c r="AL6">
        <v>24.402000000000001</v>
      </c>
      <c r="AM6">
        <v>16.349423999999999</v>
      </c>
      <c r="AN6">
        <v>0.92073000000000005</v>
      </c>
      <c r="AO6">
        <v>0</v>
      </c>
      <c r="AP6">
        <v>2.8182</v>
      </c>
      <c r="AQ6">
        <v>0</v>
      </c>
      <c r="AR6">
        <v>38.860799999999998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82.850589999999968</v>
      </c>
      <c r="BA6">
        <f t="shared" si="1"/>
        <v>2606.6350120000011</v>
      </c>
      <c r="BD6">
        <v>4.2938999999999998</v>
      </c>
      <c r="BE6">
        <v>0</v>
      </c>
      <c r="BF6">
        <v>2.4451000000000001E-2</v>
      </c>
      <c r="BG6">
        <v>0</v>
      </c>
      <c r="BH6">
        <v>0</v>
      </c>
      <c r="BI6">
        <v>0.84400399999999998</v>
      </c>
      <c r="BJ6">
        <v>0</v>
      </c>
      <c r="BK6">
        <v>1.5980000000000001E-2</v>
      </c>
      <c r="BL6">
        <v>0</v>
      </c>
      <c r="BM6">
        <v>0</v>
      </c>
      <c r="BN6">
        <v>0</v>
      </c>
      <c r="BO6">
        <v>2.0299999999999998</v>
      </c>
      <c r="BP6">
        <v>2.19</v>
      </c>
      <c r="BQ6">
        <v>1.7712330000000001</v>
      </c>
      <c r="BR6">
        <v>0</v>
      </c>
      <c r="BS6">
        <v>1.64</v>
      </c>
      <c r="BT6">
        <v>0</v>
      </c>
      <c r="BU6">
        <v>2.6925140000000001</v>
      </c>
      <c r="BV6">
        <v>1.341844</v>
      </c>
      <c r="BW6">
        <v>9.44</v>
      </c>
      <c r="BX6">
        <v>4.2581249999999997</v>
      </c>
      <c r="BY6">
        <v>0.25</v>
      </c>
      <c r="BZ6">
        <v>0.969051</v>
      </c>
      <c r="CA6">
        <v>3.5116909999999999</v>
      </c>
      <c r="CB6">
        <v>1.53</v>
      </c>
      <c r="CC6">
        <v>0.83</v>
      </c>
      <c r="CD6">
        <v>1.25</v>
      </c>
      <c r="CE6">
        <v>1.92</v>
      </c>
      <c r="CF6">
        <v>0.18</v>
      </c>
      <c r="CG6">
        <v>2.08</v>
      </c>
      <c r="CH6">
        <v>0</v>
      </c>
      <c r="CI6">
        <v>7.87</v>
      </c>
      <c r="CJ6">
        <v>1.92</v>
      </c>
      <c r="CK6">
        <v>1.79</v>
      </c>
      <c r="CL6">
        <v>5.313701</v>
      </c>
      <c r="CM6">
        <v>0.935114</v>
      </c>
      <c r="CN6">
        <v>3.5424669999999998</v>
      </c>
      <c r="CO6">
        <v>2.21</v>
      </c>
      <c r="CP6">
        <v>0.99528000000000005</v>
      </c>
      <c r="CQ6">
        <v>2.7933970000000001</v>
      </c>
      <c r="CR6">
        <v>3.52</v>
      </c>
      <c r="CS6">
        <v>1.963816</v>
      </c>
      <c r="CT6">
        <v>1.9429620000000001</v>
      </c>
      <c r="CU6">
        <v>0.97984199999999999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82.850589999999968</v>
      </c>
    </row>
    <row r="7" spans="1:114">
      <c r="A7" t="s">
        <v>49</v>
      </c>
      <c r="B7">
        <v>0</v>
      </c>
      <c r="C7">
        <v>0</v>
      </c>
      <c r="D7">
        <v>46.58</v>
      </c>
      <c r="E7">
        <v>0</v>
      </c>
      <c r="F7">
        <v>17.869800000000001</v>
      </c>
      <c r="G7">
        <v>22.62</v>
      </c>
      <c r="H7">
        <v>0</v>
      </c>
      <c r="I7">
        <v>95.4405</v>
      </c>
      <c r="J7">
        <v>2.286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104.12</v>
      </c>
      <c r="Q7">
        <v>21.938279999999999</v>
      </c>
      <c r="R7">
        <v>28.274999999999999</v>
      </c>
      <c r="S7">
        <v>18.805499999999999</v>
      </c>
      <c r="T7">
        <v>0.48</v>
      </c>
      <c r="U7">
        <v>348.97500000000002</v>
      </c>
      <c r="V7">
        <v>20.731850000000001</v>
      </c>
      <c r="W7">
        <v>34.799309999999998</v>
      </c>
      <c r="X7">
        <v>142.66399999999999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43.256799999999998</v>
      </c>
      <c r="AH7">
        <v>0</v>
      </c>
      <c r="AI7">
        <v>0</v>
      </c>
      <c r="AJ7">
        <v>0</v>
      </c>
      <c r="AK7">
        <v>26.3</v>
      </c>
      <c r="AL7">
        <v>24.402000000000001</v>
      </c>
      <c r="AM7">
        <v>16.349423999999999</v>
      </c>
      <c r="AN7">
        <v>0.92073000000000005</v>
      </c>
      <c r="AO7">
        <v>0</v>
      </c>
      <c r="AP7">
        <v>2.8182</v>
      </c>
      <c r="AQ7">
        <v>0</v>
      </c>
      <c r="AR7">
        <v>36.432000000000002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82.940589999999972</v>
      </c>
      <c r="BA7">
        <f t="shared" si="1"/>
        <v>2604.2962120000011</v>
      </c>
      <c r="BD7">
        <v>4.2938999999999998</v>
      </c>
      <c r="BE7">
        <v>0</v>
      </c>
      <c r="BF7">
        <v>2.4451000000000001E-2</v>
      </c>
      <c r="BG7">
        <v>0</v>
      </c>
      <c r="BH7">
        <v>0</v>
      </c>
      <c r="BI7">
        <v>0.84400399999999998</v>
      </c>
      <c r="BJ7">
        <v>0</v>
      </c>
      <c r="BK7">
        <v>1.5980000000000001E-2</v>
      </c>
      <c r="BL7">
        <v>0</v>
      </c>
      <c r="BM7">
        <v>0</v>
      </c>
      <c r="BN7">
        <v>0</v>
      </c>
      <c r="BO7">
        <v>2.0299999999999998</v>
      </c>
      <c r="BP7">
        <v>2.19</v>
      </c>
      <c r="BQ7">
        <v>1.7712330000000001</v>
      </c>
      <c r="BR7">
        <v>0</v>
      </c>
      <c r="BS7">
        <v>1.64</v>
      </c>
      <c r="BT7">
        <v>0</v>
      </c>
      <c r="BU7">
        <v>2.6925140000000001</v>
      </c>
      <c r="BV7">
        <v>1.341844</v>
      </c>
      <c r="BW7">
        <v>9.44</v>
      </c>
      <c r="BX7">
        <v>4.2581249999999997</v>
      </c>
      <c r="BY7">
        <v>0.25</v>
      </c>
      <c r="BZ7">
        <v>0.969051</v>
      </c>
      <c r="CA7">
        <v>3.5116909999999999</v>
      </c>
      <c r="CB7">
        <v>1.53</v>
      </c>
      <c r="CC7">
        <v>0.83</v>
      </c>
      <c r="CD7">
        <v>1.25</v>
      </c>
      <c r="CE7">
        <v>1.92</v>
      </c>
      <c r="CF7">
        <v>0.18</v>
      </c>
      <c r="CG7">
        <v>2.08</v>
      </c>
      <c r="CH7">
        <v>0</v>
      </c>
      <c r="CI7">
        <v>7.96</v>
      </c>
      <c r="CJ7">
        <v>1.92</v>
      </c>
      <c r="CK7">
        <v>1.79</v>
      </c>
      <c r="CL7">
        <v>5.313701</v>
      </c>
      <c r="CM7">
        <v>0.935114</v>
      </c>
      <c r="CN7">
        <v>3.5424669999999998</v>
      </c>
      <c r="CO7">
        <v>2.21</v>
      </c>
      <c r="CP7">
        <v>0.99528000000000005</v>
      </c>
      <c r="CQ7">
        <v>2.7933970000000001</v>
      </c>
      <c r="CR7">
        <v>3.52</v>
      </c>
      <c r="CS7">
        <v>1.963816</v>
      </c>
      <c r="CT7">
        <v>1.9429620000000001</v>
      </c>
      <c r="CU7">
        <v>0.97984199999999999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82.940589999999972</v>
      </c>
    </row>
    <row r="8" spans="1:114">
      <c r="A8" t="s">
        <v>50</v>
      </c>
      <c r="B8">
        <v>0</v>
      </c>
      <c r="C8">
        <v>0</v>
      </c>
      <c r="D8">
        <v>46.58</v>
      </c>
      <c r="E8">
        <v>0</v>
      </c>
      <c r="F8">
        <v>17.869800000000001</v>
      </c>
      <c r="G8">
        <v>22.62</v>
      </c>
      <c r="H8">
        <v>0</v>
      </c>
      <c r="I8">
        <v>95.4405</v>
      </c>
      <c r="J8">
        <v>2.286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104.12</v>
      </c>
      <c r="Q8">
        <v>21.938279999999999</v>
      </c>
      <c r="R8">
        <v>28.274999999999999</v>
      </c>
      <c r="S8">
        <v>18.805499999999999</v>
      </c>
      <c r="T8">
        <v>0.48</v>
      </c>
      <c r="U8">
        <v>348.97500000000002</v>
      </c>
      <c r="V8">
        <v>20.731850000000001</v>
      </c>
      <c r="W8">
        <v>34.799309999999998</v>
      </c>
      <c r="X8">
        <v>142.66399999999999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43.256799999999998</v>
      </c>
      <c r="AH8">
        <v>0</v>
      </c>
      <c r="AI8">
        <v>0</v>
      </c>
      <c r="AJ8">
        <v>0</v>
      </c>
      <c r="AK8">
        <v>26.3</v>
      </c>
      <c r="AL8">
        <v>24.402000000000001</v>
      </c>
      <c r="AM8">
        <v>16.349423999999999</v>
      </c>
      <c r="AN8">
        <v>0.92073000000000005</v>
      </c>
      <c r="AO8">
        <v>0</v>
      </c>
      <c r="AP8">
        <v>2.8182</v>
      </c>
      <c r="AQ8">
        <v>0</v>
      </c>
      <c r="AR8">
        <v>36.432000000000002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82.940589999999972</v>
      </c>
      <c r="BA8">
        <f t="shared" si="1"/>
        <v>2604.2962120000011</v>
      </c>
      <c r="BD8">
        <v>4.2938999999999998</v>
      </c>
      <c r="BE8">
        <v>0</v>
      </c>
      <c r="BF8">
        <v>2.4451000000000001E-2</v>
      </c>
      <c r="BG8">
        <v>0</v>
      </c>
      <c r="BH8">
        <v>0</v>
      </c>
      <c r="BI8">
        <v>0.84400399999999998</v>
      </c>
      <c r="BJ8">
        <v>0</v>
      </c>
      <c r="BK8">
        <v>1.5980000000000001E-2</v>
      </c>
      <c r="BL8">
        <v>0</v>
      </c>
      <c r="BM8">
        <v>0</v>
      </c>
      <c r="BN8">
        <v>0</v>
      </c>
      <c r="BO8">
        <v>2.0299999999999998</v>
      </c>
      <c r="BP8">
        <v>2.19</v>
      </c>
      <c r="BQ8">
        <v>1.7712330000000001</v>
      </c>
      <c r="BR8">
        <v>0</v>
      </c>
      <c r="BS8">
        <v>1.64</v>
      </c>
      <c r="BT8">
        <v>0</v>
      </c>
      <c r="BU8">
        <v>2.6925140000000001</v>
      </c>
      <c r="BV8">
        <v>1.341844</v>
      </c>
      <c r="BW8">
        <v>9.44</v>
      </c>
      <c r="BX8">
        <v>4.2581249999999997</v>
      </c>
      <c r="BY8">
        <v>0.25</v>
      </c>
      <c r="BZ8">
        <v>0.969051</v>
      </c>
      <c r="CA8">
        <v>3.5116909999999999</v>
      </c>
      <c r="CB8">
        <v>1.53</v>
      </c>
      <c r="CC8">
        <v>0.83</v>
      </c>
      <c r="CD8">
        <v>1.25</v>
      </c>
      <c r="CE8">
        <v>1.92</v>
      </c>
      <c r="CF8">
        <v>0.18</v>
      </c>
      <c r="CG8">
        <v>2.08</v>
      </c>
      <c r="CH8">
        <v>0</v>
      </c>
      <c r="CI8">
        <v>7.96</v>
      </c>
      <c r="CJ8">
        <v>1.92</v>
      </c>
      <c r="CK8">
        <v>1.79</v>
      </c>
      <c r="CL8">
        <v>5.313701</v>
      </c>
      <c r="CM8">
        <v>0.935114</v>
      </c>
      <c r="CN8">
        <v>3.5424669999999998</v>
      </c>
      <c r="CO8">
        <v>2.21</v>
      </c>
      <c r="CP8">
        <v>0.99528000000000005</v>
      </c>
      <c r="CQ8">
        <v>2.7933970000000001</v>
      </c>
      <c r="CR8">
        <v>3.52</v>
      </c>
      <c r="CS8">
        <v>1.963816</v>
      </c>
      <c r="CT8">
        <v>1.9429620000000001</v>
      </c>
      <c r="CU8">
        <v>0.97984199999999999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82.940589999999972</v>
      </c>
    </row>
    <row r="9" spans="1:114">
      <c r="A9" t="s">
        <v>51</v>
      </c>
      <c r="B9">
        <v>0</v>
      </c>
      <c r="C9">
        <v>0</v>
      </c>
      <c r="D9">
        <v>46.58</v>
      </c>
      <c r="E9">
        <v>0</v>
      </c>
      <c r="F9">
        <v>17.869800000000001</v>
      </c>
      <c r="G9">
        <v>22.62</v>
      </c>
      <c r="H9">
        <v>0</v>
      </c>
      <c r="I9">
        <v>95.4405</v>
      </c>
      <c r="J9">
        <v>2.286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104.12</v>
      </c>
      <c r="Q9">
        <v>21.938279999999999</v>
      </c>
      <c r="R9">
        <v>28.274999999999999</v>
      </c>
      <c r="S9">
        <v>18.805499999999999</v>
      </c>
      <c r="T9">
        <v>0.48</v>
      </c>
      <c r="U9">
        <v>348.97500000000002</v>
      </c>
      <c r="V9">
        <v>20.731850000000001</v>
      </c>
      <c r="W9">
        <v>34.799309999999998</v>
      </c>
      <c r="X9">
        <v>142.66399999999999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43.256799999999998</v>
      </c>
      <c r="AH9">
        <v>0</v>
      </c>
      <c r="AI9">
        <v>0</v>
      </c>
      <c r="AJ9">
        <v>0</v>
      </c>
      <c r="AK9">
        <v>26.3</v>
      </c>
      <c r="AL9">
        <v>24.402000000000001</v>
      </c>
      <c r="AM9">
        <v>16.349423999999999</v>
      </c>
      <c r="AN9">
        <v>0.92073000000000005</v>
      </c>
      <c r="AO9">
        <v>0</v>
      </c>
      <c r="AP9">
        <v>2.8182</v>
      </c>
      <c r="AQ9">
        <v>0</v>
      </c>
      <c r="AR9">
        <v>36.432000000000002</v>
      </c>
      <c r="AS9">
        <v>24.2136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82.940589999999972</v>
      </c>
      <c r="BA9">
        <f t="shared" si="1"/>
        <v>2595.821452000001</v>
      </c>
      <c r="BD9">
        <v>4.2938999999999998</v>
      </c>
      <c r="BE9">
        <v>0</v>
      </c>
      <c r="BF9">
        <v>2.4451000000000001E-2</v>
      </c>
      <c r="BG9">
        <v>0</v>
      </c>
      <c r="BH9">
        <v>0</v>
      </c>
      <c r="BI9">
        <v>0.84400399999999998</v>
      </c>
      <c r="BJ9">
        <v>0</v>
      </c>
      <c r="BK9">
        <v>1.5980000000000001E-2</v>
      </c>
      <c r="BL9">
        <v>0</v>
      </c>
      <c r="BM9">
        <v>0</v>
      </c>
      <c r="BN9">
        <v>0</v>
      </c>
      <c r="BO9">
        <v>2.0299999999999998</v>
      </c>
      <c r="BP9">
        <v>2.19</v>
      </c>
      <c r="BQ9">
        <v>1.7712330000000001</v>
      </c>
      <c r="BR9">
        <v>0</v>
      </c>
      <c r="BS9">
        <v>1.64</v>
      </c>
      <c r="BT9">
        <v>0</v>
      </c>
      <c r="BU9">
        <v>2.6925140000000001</v>
      </c>
      <c r="BV9">
        <v>1.341844</v>
      </c>
      <c r="BW9">
        <v>9.44</v>
      </c>
      <c r="BX9">
        <v>4.2581249999999997</v>
      </c>
      <c r="BY9">
        <v>0.25</v>
      </c>
      <c r="BZ9">
        <v>0.969051</v>
      </c>
      <c r="CA9">
        <v>3.5116909999999999</v>
      </c>
      <c r="CB9">
        <v>1.53</v>
      </c>
      <c r="CC9">
        <v>0.83</v>
      </c>
      <c r="CD9">
        <v>1.25</v>
      </c>
      <c r="CE9">
        <v>1.92</v>
      </c>
      <c r="CF9">
        <v>0.18</v>
      </c>
      <c r="CG9">
        <v>2.08</v>
      </c>
      <c r="CH9">
        <v>0</v>
      </c>
      <c r="CI9">
        <v>7.96</v>
      </c>
      <c r="CJ9">
        <v>1.92</v>
      </c>
      <c r="CK9">
        <v>1.79</v>
      </c>
      <c r="CL9">
        <v>5.313701</v>
      </c>
      <c r="CM9">
        <v>0.935114</v>
      </c>
      <c r="CN9">
        <v>3.5424669999999998</v>
      </c>
      <c r="CO9">
        <v>2.21</v>
      </c>
      <c r="CP9">
        <v>0.99528000000000005</v>
      </c>
      <c r="CQ9">
        <v>2.7933970000000001</v>
      </c>
      <c r="CR9">
        <v>3.52</v>
      </c>
      <c r="CS9">
        <v>1.963816</v>
      </c>
      <c r="CT9">
        <v>1.9429620000000001</v>
      </c>
      <c r="CU9">
        <v>0.97984199999999999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82.940589999999972</v>
      </c>
    </row>
    <row r="10" spans="1:114">
      <c r="A10" t="s">
        <v>52</v>
      </c>
      <c r="B10">
        <v>0</v>
      </c>
      <c r="C10">
        <v>0</v>
      </c>
      <c r="D10">
        <v>46.58</v>
      </c>
      <c r="E10">
        <v>0</v>
      </c>
      <c r="F10">
        <v>17.869800000000001</v>
      </c>
      <c r="G10">
        <v>22.62</v>
      </c>
      <c r="H10">
        <v>0</v>
      </c>
      <c r="I10">
        <v>95.4405</v>
      </c>
      <c r="J10">
        <v>2.286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104.12</v>
      </c>
      <c r="Q10">
        <v>21.938279999999999</v>
      </c>
      <c r="R10">
        <v>28.274999999999999</v>
      </c>
      <c r="S10">
        <v>18.805499999999999</v>
      </c>
      <c r="T10">
        <v>0.48</v>
      </c>
      <c r="U10">
        <v>348.97500000000002</v>
      </c>
      <c r="V10">
        <v>20.731850000000001</v>
      </c>
      <c r="W10">
        <v>34.799309999999998</v>
      </c>
      <c r="X10">
        <v>142.66399999999999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43.256799999999998</v>
      </c>
      <c r="AH10">
        <v>0</v>
      </c>
      <c r="AI10">
        <v>0</v>
      </c>
      <c r="AJ10">
        <v>0</v>
      </c>
      <c r="AK10">
        <v>26.3</v>
      </c>
      <c r="AL10">
        <v>24.402000000000001</v>
      </c>
      <c r="AM10">
        <v>16.349423999999999</v>
      </c>
      <c r="AN10">
        <v>0.92073000000000005</v>
      </c>
      <c r="AO10">
        <v>0</v>
      </c>
      <c r="AP10">
        <v>2.8182</v>
      </c>
      <c r="AQ10">
        <v>0</v>
      </c>
      <c r="AR10">
        <v>36.432000000000002</v>
      </c>
      <c r="AS10">
        <v>24.2136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82.940589999999972</v>
      </c>
      <c r="BA10">
        <f t="shared" si="1"/>
        <v>2595.821452000001</v>
      </c>
      <c r="BD10">
        <v>4.2938999999999998</v>
      </c>
      <c r="BE10">
        <v>0</v>
      </c>
      <c r="BF10">
        <v>2.4451000000000001E-2</v>
      </c>
      <c r="BG10">
        <v>0</v>
      </c>
      <c r="BH10">
        <v>0</v>
      </c>
      <c r="BI10">
        <v>0.84400399999999998</v>
      </c>
      <c r="BJ10">
        <v>0</v>
      </c>
      <c r="BK10">
        <v>1.5980000000000001E-2</v>
      </c>
      <c r="BL10">
        <v>0</v>
      </c>
      <c r="BM10">
        <v>0</v>
      </c>
      <c r="BN10">
        <v>0</v>
      </c>
      <c r="BO10">
        <v>2.0299999999999998</v>
      </c>
      <c r="BP10">
        <v>2.19</v>
      </c>
      <c r="BQ10">
        <v>1.7712330000000001</v>
      </c>
      <c r="BR10">
        <v>0</v>
      </c>
      <c r="BS10">
        <v>1.64</v>
      </c>
      <c r="BT10">
        <v>0</v>
      </c>
      <c r="BU10">
        <v>2.6925140000000001</v>
      </c>
      <c r="BV10">
        <v>1.341844</v>
      </c>
      <c r="BW10">
        <v>9.44</v>
      </c>
      <c r="BX10">
        <v>4.2581249999999997</v>
      </c>
      <c r="BY10">
        <v>0.25</v>
      </c>
      <c r="BZ10">
        <v>0.969051</v>
      </c>
      <c r="CA10">
        <v>3.5116909999999999</v>
      </c>
      <c r="CB10">
        <v>1.53</v>
      </c>
      <c r="CC10">
        <v>0.83</v>
      </c>
      <c r="CD10">
        <v>1.25</v>
      </c>
      <c r="CE10">
        <v>1.92</v>
      </c>
      <c r="CF10">
        <v>0.18</v>
      </c>
      <c r="CG10">
        <v>2.08</v>
      </c>
      <c r="CH10">
        <v>0</v>
      </c>
      <c r="CI10">
        <v>7.96</v>
      </c>
      <c r="CJ10">
        <v>1.92</v>
      </c>
      <c r="CK10">
        <v>1.79</v>
      </c>
      <c r="CL10">
        <v>5.313701</v>
      </c>
      <c r="CM10">
        <v>0.935114</v>
      </c>
      <c r="CN10">
        <v>3.5424669999999998</v>
      </c>
      <c r="CO10">
        <v>2.21</v>
      </c>
      <c r="CP10">
        <v>0.99528000000000005</v>
      </c>
      <c r="CQ10">
        <v>2.7933970000000001</v>
      </c>
      <c r="CR10">
        <v>3.52</v>
      </c>
      <c r="CS10">
        <v>1.963816</v>
      </c>
      <c r="CT10">
        <v>1.9429620000000001</v>
      </c>
      <c r="CU10">
        <v>0.97984199999999999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82.940589999999972</v>
      </c>
    </row>
    <row r="11" spans="1:114">
      <c r="A11" t="s">
        <v>53</v>
      </c>
      <c r="B11">
        <v>0</v>
      </c>
      <c r="C11">
        <v>0</v>
      </c>
      <c r="D11">
        <v>46.58</v>
      </c>
      <c r="E11">
        <v>0</v>
      </c>
      <c r="F11">
        <v>17.869800000000001</v>
      </c>
      <c r="G11">
        <v>22.62</v>
      </c>
      <c r="H11">
        <v>0</v>
      </c>
      <c r="I11">
        <v>95.4405</v>
      </c>
      <c r="J11">
        <v>2.286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104.12</v>
      </c>
      <c r="Q11">
        <v>21.938279999999999</v>
      </c>
      <c r="R11">
        <v>28.274999999999999</v>
      </c>
      <c r="S11">
        <v>18.805499999999999</v>
      </c>
      <c r="T11">
        <v>0.48</v>
      </c>
      <c r="U11">
        <v>348.97500000000002</v>
      </c>
      <c r="V11">
        <v>20.731850000000001</v>
      </c>
      <c r="W11">
        <v>34.799309999999998</v>
      </c>
      <c r="X11">
        <v>142.66399999999999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43.256799999999998</v>
      </c>
      <c r="AH11">
        <v>0</v>
      </c>
      <c r="AI11">
        <v>0</v>
      </c>
      <c r="AJ11">
        <v>0</v>
      </c>
      <c r="AK11">
        <v>26.3</v>
      </c>
      <c r="AL11">
        <v>24.402000000000001</v>
      </c>
      <c r="AM11">
        <v>16.349423999999999</v>
      </c>
      <c r="AN11">
        <v>0.92073000000000005</v>
      </c>
      <c r="AO11">
        <v>0</v>
      </c>
      <c r="AP11">
        <v>2.8182</v>
      </c>
      <c r="AQ11">
        <v>0</v>
      </c>
      <c r="AR11">
        <v>36.432000000000002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82.99138099999999</v>
      </c>
      <c r="BA11">
        <f t="shared" si="1"/>
        <v>2604.3470030000008</v>
      </c>
      <c r="BD11">
        <v>4.2938999999999998</v>
      </c>
      <c r="BE11">
        <v>0</v>
      </c>
      <c r="BF11">
        <v>2.4451000000000001E-2</v>
      </c>
      <c r="BG11">
        <v>0</v>
      </c>
      <c r="BH11">
        <v>0</v>
      </c>
      <c r="BI11">
        <v>0.84400399999999998</v>
      </c>
      <c r="BJ11">
        <v>0</v>
      </c>
      <c r="BK11">
        <v>1.5980000000000001E-2</v>
      </c>
      <c r="BL11">
        <v>0</v>
      </c>
      <c r="BM11">
        <v>0</v>
      </c>
      <c r="BN11">
        <v>0</v>
      </c>
      <c r="BO11">
        <v>2.0299999999999998</v>
      </c>
      <c r="BP11">
        <v>2.19</v>
      </c>
      <c r="BQ11">
        <v>1.7712330000000001</v>
      </c>
      <c r="BR11">
        <v>0</v>
      </c>
      <c r="BS11">
        <v>1.64</v>
      </c>
      <c r="BT11">
        <v>0</v>
      </c>
      <c r="BU11">
        <v>2.6925140000000001</v>
      </c>
      <c r="BV11">
        <v>1.341844</v>
      </c>
      <c r="BW11">
        <v>9.44</v>
      </c>
      <c r="BX11">
        <v>4.2581249999999997</v>
      </c>
      <c r="BY11">
        <v>0.25</v>
      </c>
      <c r="BZ11">
        <v>0.969051</v>
      </c>
      <c r="CA11">
        <v>3.5116909999999999</v>
      </c>
      <c r="CB11">
        <v>1.53</v>
      </c>
      <c r="CC11">
        <v>0.83</v>
      </c>
      <c r="CD11">
        <v>1.25</v>
      </c>
      <c r="CE11">
        <v>1.96</v>
      </c>
      <c r="CF11">
        <v>0.18</v>
      </c>
      <c r="CG11">
        <v>2.08</v>
      </c>
      <c r="CH11">
        <v>0</v>
      </c>
      <c r="CI11">
        <v>7.96</v>
      </c>
      <c r="CJ11">
        <v>1.92</v>
      </c>
      <c r="CK11">
        <v>1.79</v>
      </c>
      <c r="CL11">
        <v>5.313701</v>
      </c>
      <c r="CM11">
        <v>0.935114</v>
      </c>
      <c r="CN11">
        <v>3.5424669999999998</v>
      </c>
      <c r="CO11">
        <v>2.21</v>
      </c>
      <c r="CP11">
        <v>0.99528000000000005</v>
      </c>
      <c r="CQ11">
        <v>2.7933970000000001</v>
      </c>
      <c r="CR11">
        <v>3.52</v>
      </c>
      <c r="CS11">
        <v>1.974607</v>
      </c>
      <c r="CT11">
        <v>1.9429620000000001</v>
      </c>
      <c r="CU11">
        <v>0.97984199999999999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82.99138099999999</v>
      </c>
    </row>
    <row r="12" spans="1:114">
      <c r="A12" t="s">
        <v>54</v>
      </c>
      <c r="B12">
        <v>0</v>
      </c>
      <c r="C12">
        <v>0</v>
      </c>
      <c r="D12">
        <v>46.58</v>
      </c>
      <c r="E12">
        <v>0</v>
      </c>
      <c r="F12">
        <v>17.869800000000001</v>
      </c>
      <c r="G12">
        <v>22.62</v>
      </c>
      <c r="H12">
        <v>0</v>
      </c>
      <c r="I12">
        <v>95.4405</v>
      </c>
      <c r="J12">
        <v>2.286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104.12</v>
      </c>
      <c r="Q12">
        <v>21.938279999999999</v>
      </c>
      <c r="R12">
        <v>28.274999999999999</v>
      </c>
      <c r="S12">
        <v>18.805499999999999</v>
      </c>
      <c r="T12">
        <v>0.48</v>
      </c>
      <c r="U12">
        <v>348.97500000000002</v>
      </c>
      <c r="V12">
        <v>20.731850000000001</v>
      </c>
      <c r="W12">
        <v>34.799309999999998</v>
      </c>
      <c r="X12">
        <v>142.66399999999999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43.256799999999998</v>
      </c>
      <c r="AH12">
        <v>0</v>
      </c>
      <c r="AI12">
        <v>0</v>
      </c>
      <c r="AJ12">
        <v>0</v>
      </c>
      <c r="AK12">
        <v>26.3</v>
      </c>
      <c r="AL12">
        <v>24.402000000000001</v>
      </c>
      <c r="AM12">
        <v>16.349423999999999</v>
      </c>
      <c r="AN12">
        <v>0.92073000000000005</v>
      </c>
      <c r="AO12">
        <v>0</v>
      </c>
      <c r="AP12">
        <v>2.8182</v>
      </c>
      <c r="AQ12">
        <v>0</v>
      </c>
      <c r="AR12">
        <v>36.432000000000002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82.99138099999999</v>
      </c>
      <c r="BA12">
        <f t="shared" si="1"/>
        <v>2604.3470030000008</v>
      </c>
      <c r="BD12">
        <v>4.2938999999999998</v>
      </c>
      <c r="BE12">
        <v>0</v>
      </c>
      <c r="BF12">
        <v>2.4451000000000001E-2</v>
      </c>
      <c r="BG12">
        <v>0</v>
      </c>
      <c r="BH12">
        <v>0</v>
      </c>
      <c r="BI12">
        <v>0.84400399999999998</v>
      </c>
      <c r="BJ12">
        <v>0</v>
      </c>
      <c r="BK12">
        <v>1.5980000000000001E-2</v>
      </c>
      <c r="BL12">
        <v>0</v>
      </c>
      <c r="BM12">
        <v>0</v>
      </c>
      <c r="BN12">
        <v>0</v>
      </c>
      <c r="BO12">
        <v>2.0299999999999998</v>
      </c>
      <c r="BP12">
        <v>2.19</v>
      </c>
      <c r="BQ12">
        <v>1.7712330000000001</v>
      </c>
      <c r="BR12">
        <v>0</v>
      </c>
      <c r="BS12">
        <v>1.64</v>
      </c>
      <c r="BT12">
        <v>0</v>
      </c>
      <c r="BU12">
        <v>2.6925140000000001</v>
      </c>
      <c r="BV12">
        <v>1.341844</v>
      </c>
      <c r="BW12">
        <v>9.44</v>
      </c>
      <c r="BX12">
        <v>4.2581249999999997</v>
      </c>
      <c r="BY12">
        <v>0.25</v>
      </c>
      <c r="BZ12">
        <v>0.969051</v>
      </c>
      <c r="CA12">
        <v>3.5116909999999999</v>
      </c>
      <c r="CB12">
        <v>1.53</v>
      </c>
      <c r="CC12">
        <v>0.83</v>
      </c>
      <c r="CD12">
        <v>1.25</v>
      </c>
      <c r="CE12">
        <v>1.96</v>
      </c>
      <c r="CF12">
        <v>0.18</v>
      </c>
      <c r="CG12">
        <v>2.08</v>
      </c>
      <c r="CH12">
        <v>0</v>
      </c>
      <c r="CI12">
        <v>7.96</v>
      </c>
      <c r="CJ12">
        <v>1.92</v>
      </c>
      <c r="CK12">
        <v>1.79</v>
      </c>
      <c r="CL12">
        <v>5.313701</v>
      </c>
      <c r="CM12">
        <v>0.935114</v>
      </c>
      <c r="CN12">
        <v>3.5424669999999998</v>
      </c>
      <c r="CO12">
        <v>2.21</v>
      </c>
      <c r="CP12">
        <v>0.99528000000000005</v>
      </c>
      <c r="CQ12">
        <v>2.7933970000000001</v>
      </c>
      <c r="CR12">
        <v>3.52</v>
      </c>
      <c r="CS12">
        <v>1.974607</v>
      </c>
      <c r="CT12">
        <v>1.9429620000000001</v>
      </c>
      <c r="CU12">
        <v>0.97984199999999999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82.99138099999999</v>
      </c>
    </row>
    <row r="13" spans="1:114">
      <c r="A13" t="s">
        <v>55</v>
      </c>
      <c r="B13">
        <v>0</v>
      </c>
      <c r="C13">
        <v>0</v>
      </c>
      <c r="D13">
        <v>46.58</v>
      </c>
      <c r="E13">
        <v>0</v>
      </c>
      <c r="F13">
        <v>17.869800000000001</v>
      </c>
      <c r="G13">
        <v>22.62</v>
      </c>
      <c r="H13">
        <v>0</v>
      </c>
      <c r="I13">
        <v>95.4405</v>
      </c>
      <c r="J13">
        <v>2.286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104.12</v>
      </c>
      <c r="Q13">
        <v>21.938279999999999</v>
      </c>
      <c r="R13">
        <v>28.274999999999999</v>
      </c>
      <c r="S13">
        <v>18.805499999999999</v>
      </c>
      <c r="T13">
        <v>0.48</v>
      </c>
      <c r="U13">
        <v>348.97500000000002</v>
      </c>
      <c r="V13">
        <v>20.731850000000001</v>
      </c>
      <c r="W13">
        <v>34.799309999999998</v>
      </c>
      <c r="X13">
        <v>142.66399999999999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43.256799999999998</v>
      </c>
      <c r="AH13">
        <v>0</v>
      </c>
      <c r="AI13">
        <v>0</v>
      </c>
      <c r="AJ13">
        <v>0</v>
      </c>
      <c r="AK13">
        <v>26.3</v>
      </c>
      <c r="AL13">
        <v>24.402000000000001</v>
      </c>
      <c r="AM13">
        <v>16.349423999999999</v>
      </c>
      <c r="AN13">
        <v>0.92073000000000005</v>
      </c>
      <c r="AO13">
        <v>0</v>
      </c>
      <c r="AP13">
        <v>3.5868000000000002</v>
      </c>
      <c r="AQ13">
        <v>0</v>
      </c>
      <c r="AR13">
        <v>36.432000000000002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81.861380999999994</v>
      </c>
      <c r="BA13">
        <f t="shared" si="1"/>
        <v>2597.4318030000013</v>
      </c>
      <c r="BD13">
        <v>4.2938999999999998</v>
      </c>
      <c r="BE13">
        <v>0</v>
      </c>
      <c r="BF13">
        <v>2.4451000000000001E-2</v>
      </c>
      <c r="BG13">
        <v>0</v>
      </c>
      <c r="BH13">
        <v>0</v>
      </c>
      <c r="BI13">
        <v>0.84400399999999998</v>
      </c>
      <c r="BJ13">
        <v>0</v>
      </c>
      <c r="BK13">
        <v>1.5980000000000001E-2</v>
      </c>
      <c r="BL13">
        <v>0</v>
      </c>
      <c r="BM13">
        <v>0</v>
      </c>
      <c r="BN13">
        <v>0</v>
      </c>
      <c r="BO13">
        <v>2.0299999999999998</v>
      </c>
      <c r="BP13">
        <v>2.19</v>
      </c>
      <c r="BQ13">
        <v>1.7712330000000001</v>
      </c>
      <c r="BR13">
        <v>0</v>
      </c>
      <c r="BS13">
        <v>1.64</v>
      </c>
      <c r="BT13">
        <v>0</v>
      </c>
      <c r="BU13">
        <v>2.6925140000000001</v>
      </c>
      <c r="BV13">
        <v>1.341844</v>
      </c>
      <c r="BW13">
        <v>9.44</v>
      </c>
      <c r="BX13">
        <v>4.2581249999999997</v>
      </c>
      <c r="BY13">
        <v>0.25</v>
      </c>
      <c r="BZ13">
        <v>0.969051</v>
      </c>
      <c r="CA13">
        <v>3.5116909999999999</v>
      </c>
      <c r="CB13">
        <v>1.53</v>
      </c>
      <c r="CC13">
        <v>0.83</v>
      </c>
      <c r="CD13">
        <v>1.25</v>
      </c>
      <c r="CE13">
        <v>2.0099999999999998</v>
      </c>
      <c r="CF13">
        <v>0.18</v>
      </c>
      <c r="CG13">
        <v>2.08</v>
      </c>
      <c r="CH13">
        <v>0</v>
      </c>
      <c r="CI13">
        <v>7.96</v>
      </c>
      <c r="CJ13">
        <v>1.92</v>
      </c>
      <c r="CK13">
        <v>1.79</v>
      </c>
      <c r="CL13">
        <v>5.313701</v>
      </c>
      <c r="CM13">
        <v>0.935114</v>
      </c>
      <c r="CN13">
        <v>3.5424669999999998</v>
      </c>
      <c r="CO13">
        <v>2.21</v>
      </c>
      <c r="CP13">
        <v>0.99528000000000005</v>
      </c>
      <c r="CQ13">
        <v>2.7933970000000001</v>
      </c>
      <c r="CR13">
        <v>2.34</v>
      </c>
      <c r="CS13">
        <v>1.974607</v>
      </c>
      <c r="CT13">
        <v>1.9429620000000001</v>
      </c>
      <c r="CU13">
        <v>0.97984199999999999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81.861380999999994</v>
      </c>
    </row>
    <row r="14" spans="1:114">
      <c r="A14" t="s">
        <v>56</v>
      </c>
      <c r="B14">
        <v>0</v>
      </c>
      <c r="C14">
        <v>0</v>
      </c>
      <c r="D14">
        <v>46.58</v>
      </c>
      <c r="E14">
        <v>0</v>
      </c>
      <c r="F14">
        <v>17.869800000000001</v>
      </c>
      <c r="G14">
        <v>22.62</v>
      </c>
      <c r="H14">
        <v>0</v>
      </c>
      <c r="I14">
        <v>95.4405</v>
      </c>
      <c r="J14">
        <v>2.286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104.12</v>
      </c>
      <c r="Q14">
        <v>21.938279999999999</v>
      </c>
      <c r="R14">
        <v>28.274999999999999</v>
      </c>
      <c r="S14">
        <v>18.805499999999999</v>
      </c>
      <c r="T14">
        <v>0.48</v>
      </c>
      <c r="U14">
        <v>348.97500000000002</v>
      </c>
      <c r="V14">
        <v>20.731850000000001</v>
      </c>
      <c r="W14">
        <v>34.799309999999998</v>
      </c>
      <c r="X14">
        <v>142.66399999999999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43.256799999999998</v>
      </c>
      <c r="AH14">
        <v>0</v>
      </c>
      <c r="AI14">
        <v>0</v>
      </c>
      <c r="AJ14">
        <v>0</v>
      </c>
      <c r="AK14">
        <v>26.3</v>
      </c>
      <c r="AL14">
        <v>24.402000000000001</v>
      </c>
      <c r="AM14">
        <v>16.349423999999999</v>
      </c>
      <c r="AN14">
        <v>0.92073000000000005</v>
      </c>
      <c r="AO14">
        <v>0</v>
      </c>
      <c r="AP14">
        <v>3.5868000000000002</v>
      </c>
      <c r="AQ14">
        <v>0</v>
      </c>
      <c r="AR14">
        <v>36.432000000000002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81.861380999999994</v>
      </c>
      <c r="BA14">
        <f t="shared" si="1"/>
        <v>2597.4318030000013</v>
      </c>
      <c r="BD14">
        <v>4.2938999999999998</v>
      </c>
      <c r="BE14">
        <v>0</v>
      </c>
      <c r="BF14">
        <v>2.4451000000000001E-2</v>
      </c>
      <c r="BG14">
        <v>0</v>
      </c>
      <c r="BH14">
        <v>0</v>
      </c>
      <c r="BI14">
        <v>0.84400399999999998</v>
      </c>
      <c r="BJ14">
        <v>0</v>
      </c>
      <c r="BK14">
        <v>1.5980000000000001E-2</v>
      </c>
      <c r="BL14">
        <v>0</v>
      </c>
      <c r="BM14">
        <v>0</v>
      </c>
      <c r="BN14">
        <v>0</v>
      </c>
      <c r="BO14">
        <v>2.0299999999999998</v>
      </c>
      <c r="BP14">
        <v>2.19</v>
      </c>
      <c r="BQ14">
        <v>1.7712330000000001</v>
      </c>
      <c r="BR14">
        <v>0</v>
      </c>
      <c r="BS14">
        <v>1.64</v>
      </c>
      <c r="BT14">
        <v>0</v>
      </c>
      <c r="BU14">
        <v>2.6925140000000001</v>
      </c>
      <c r="BV14">
        <v>1.341844</v>
      </c>
      <c r="BW14">
        <v>9.44</v>
      </c>
      <c r="BX14">
        <v>4.2581249999999997</v>
      </c>
      <c r="BY14">
        <v>0.25</v>
      </c>
      <c r="BZ14">
        <v>0.969051</v>
      </c>
      <c r="CA14">
        <v>3.5116909999999999</v>
      </c>
      <c r="CB14">
        <v>1.53</v>
      </c>
      <c r="CC14">
        <v>0.83</v>
      </c>
      <c r="CD14">
        <v>1.25</v>
      </c>
      <c r="CE14">
        <v>2.0099999999999998</v>
      </c>
      <c r="CF14">
        <v>0.18</v>
      </c>
      <c r="CG14">
        <v>2.08</v>
      </c>
      <c r="CH14">
        <v>0</v>
      </c>
      <c r="CI14">
        <v>7.96</v>
      </c>
      <c r="CJ14">
        <v>1.92</v>
      </c>
      <c r="CK14">
        <v>1.79</v>
      </c>
      <c r="CL14">
        <v>5.313701</v>
      </c>
      <c r="CM14">
        <v>0.935114</v>
      </c>
      <c r="CN14">
        <v>3.5424669999999998</v>
      </c>
      <c r="CO14">
        <v>2.21</v>
      </c>
      <c r="CP14">
        <v>0.99528000000000005</v>
      </c>
      <c r="CQ14">
        <v>2.7933970000000001</v>
      </c>
      <c r="CR14">
        <v>2.34</v>
      </c>
      <c r="CS14">
        <v>1.974607</v>
      </c>
      <c r="CT14">
        <v>1.9429620000000001</v>
      </c>
      <c r="CU14">
        <v>0.97984199999999999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81.861380999999994</v>
      </c>
    </row>
    <row r="15" spans="1:114">
      <c r="A15" t="s">
        <v>57</v>
      </c>
      <c r="B15">
        <v>0</v>
      </c>
      <c r="C15">
        <v>0</v>
      </c>
      <c r="D15">
        <v>46.58</v>
      </c>
      <c r="E15">
        <v>0</v>
      </c>
      <c r="F15">
        <v>17.869800000000001</v>
      </c>
      <c r="G15">
        <v>22.62</v>
      </c>
      <c r="H15">
        <v>0</v>
      </c>
      <c r="I15">
        <v>95.4405</v>
      </c>
      <c r="J15">
        <v>2.286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104.12</v>
      </c>
      <c r="Q15">
        <v>21.938279999999999</v>
      </c>
      <c r="R15">
        <v>28.274999999999999</v>
      </c>
      <c r="S15">
        <v>18.805499999999999</v>
      </c>
      <c r="T15">
        <v>0.48</v>
      </c>
      <c r="U15">
        <v>348.97500000000002</v>
      </c>
      <c r="V15">
        <v>20.731850000000001</v>
      </c>
      <c r="W15">
        <v>34.799309999999998</v>
      </c>
      <c r="X15">
        <v>142.66399999999999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43.256799999999998</v>
      </c>
      <c r="AH15">
        <v>0</v>
      </c>
      <c r="AI15">
        <v>0</v>
      </c>
      <c r="AJ15">
        <v>0</v>
      </c>
      <c r="AK15">
        <v>26.3</v>
      </c>
      <c r="AL15">
        <v>24.402000000000001</v>
      </c>
      <c r="AM15">
        <v>16.349423999999999</v>
      </c>
      <c r="AN15">
        <v>0.92073000000000005</v>
      </c>
      <c r="AO15">
        <v>0</v>
      </c>
      <c r="AP15">
        <v>3.5868000000000002</v>
      </c>
      <c r="AQ15">
        <v>0</v>
      </c>
      <c r="AR15">
        <v>38.860799999999998</v>
      </c>
      <c r="AS15">
        <v>32.688360000000003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81.921380999999997</v>
      </c>
      <c r="BA15">
        <f t="shared" si="1"/>
        <v>2599.9206030000014</v>
      </c>
      <c r="BD15">
        <v>4.2938999999999998</v>
      </c>
      <c r="BE15">
        <v>0</v>
      </c>
      <c r="BF15">
        <v>2.4451000000000001E-2</v>
      </c>
      <c r="BG15">
        <v>0</v>
      </c>
      <c r="BH15">
        <v>0</v>
      </c>
      <c r="BI15">
        <v>0.84400399999999998</v>
      </c>
      <c r="BJ15">
        <v>0</v>
      </c>
      <c r="BK15">
        <v>1.5980000000000001E-2</v>
      </c>
      <c r="BL15">
        <v>0</v>
      </c>
      <c r="BM15">
        <v>0</v>
      </c>
      <c r="BN15">
        <v>0</v>
      </c>
      <c r="BO15">
        <v>2.0299999999999998</v>
      </c>
      <c r="BP15">
        <v>2.19</v>
      </c>
      <c r="BQ15">
        <v>1.7712330000000001</v>
      </c>
      <c r="BR15">
        <v>0</v>
      </c>
      <c r="BS15">
        <v>1.64</v>
      </c>
      <c r="BT15">
        <v>0</v>
      </c>
      <c r="BU15">
        <v>2.6925140000000001</v>
      </c>
      <c r="BV15">
        <v>1.341844</v>
      </c>
      <c r="BW15">
        <v>9.44</v>
      </c>
      <c r="BX15">
        <v>4.2581249999999997</v>
      </c>
      <c r="BY15">
        <v>0.25</v>
      </c>
      <c r="BZ15">
        <v>0.969051</v>
      </c>
      <c r="CA15">
        <v>3.5116909999999999</v>
      </c>
      <c r="CB15">
        <v>1.53</v>
      </c>
      <c r="CC15">
        <v>0.83</v>
      </c>
      <c r="CD15">
        <v>1.25</v>
      </c>
      <c r="CE15">
        <v>2.0699999999999998</v>
      </c>
      <c r="CF15">
        <v>0.18</v>
      </c>
      <c r="CG15">
        <v>2.08</v>
      </c>
      <c r="CH15">
        <v>0</v>
      </c>
      <c r="CI15">
        <v>7.96</v>
      </c>
      <c r="CJ15">
        <v>1.92</v>
      </c>
      <c r="CK15">
        <v>1.79</v>
      </c>
      <c r="CL15">
        <v>5.313701</v>
      </c>
      <c r="CM15">
        <v>0.935114</v>
      </c>
      <c r="CN15">
        <v>3.5424669999999998</v>
      </c>
      <c r="CO15">
        <v>2.21</v>
      </c>
      <c r="CP15">
        <v>0.99528000000000005</v>
      </c>
      <c r="CQ15">
        <v>2.7933970000000001</v>
      </c>
      <c r="CR15">
        <v>2.34</v>
      </c>
      <c r="CS15">
        <v>1.974607</v>
      </c>
      <c r="CT15">
        <v>1.9429620000000001</v>
      </c>
      <c r="CU15">
        <v>0.97984199999999999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81.921380999999997</v>
      </c>
    </row>
    <row r="16" spans="1:114">
      <c r="A16" t="s">
        <v>58</v>
      </c>
      <c r="B16">
        <v>0</v>
      </c>
      <c r="C16">
        <v>0</v>
      </c>
      <c r="D16">
        <v>46.58</v>
      </c>
      <c r="E16">
        <v>0</v>
      </c>
      <c r="F16">
        <v>17.869800000000001</v>
      </c>
      <c r="G16">
        <v>22.62</v>
      </c>
      <c r="H16">
        <v>0</v>
      </c>
      <c r="I16">
        <v>95.4405</v>
      </c>
      <c r="J16">
        <v>2.286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104.12</v>
      </c>
      <c r="Q16">
        <v>21.938279999999999</v>
      </c>
      <c r="R16">
        <v>28.274999999999999</v>
      </c>
      <c r="S16">
        <v>18.805499999999999</v>
      </c>
      <c r="T16">
        <v>0.48</v>
      </c>
      <c r="U16">
        <v>348.97500000000002</v>
      </c>
      <c r="V16">
        <v>20.731850000000001</v>
      </c>
      <c r="W16">
        <v>34.799309999999998</v>
      </c>
      <c r="X16">
        <v>142.66399999999999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43.256799999999998</v>
      </c>
      <c r="AH16">
        <v>0</v>
      </c>
      <c r="AI16">
        <v>0</v>
      </c>
      <c r="AJ16">
        <v>0</v>
      </c>
      <c r="AK16">
        <v>26.3</v>
      </c>
      <c r="AL16">
        <v>24.402000000000001</v>
      </c>
      <c r="AM16">
        <v>16.349423999999999</v>
      </c>
      <c r="AN16">
        <v>0.92073000000000005</v>
      </c>
      <c r="AO16">
        <v>0</v>
      </c>
      <c r="AP16">
        <v>3.5868000000000002</v>
      </c>
      <c r="AQ16">
        <v>0</v>
      </c>
      <c r="AR16">
        <v>38.860799999999998</v>
      </c>
      <c r="AS16">
        <v>32.688360000000003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81.921455999999992</v>
      </c>
      <c r="BA16">
        <f t="shared" si="1"/>
        <v>2599.9206780000013</v>
      </c>
      <c r="BD16">
        <v>4.2938999999999998</v>
      </c>
      <c r="BE16">
        <v>0</v>
      </c>
      <c r="BF16">
        <v>2.4525999999999999E-2</v>
      </c>
      <c r="BG16">
        <v>0</v>
      </c>
      <c r="BH16">
        <v>0</v>
      </c>
      <c r="BI16">
        <v>0.84400399999999998</v>
      </c>
      <c r="BJ16">
        <v>0</v>
      </c>
      <c r="BK16">
        <v>1.5980000000000001E-2</v>
      </c>
      <c r="BL16">
        <v>0</v>
      </c>
      <c r="BM16">
        <v>0</v>
      </c>
      <c r="BN16">
        <v>0</v>
      </c>
      <c r="BO16">
        <v>2.0299999999999998</v>
      </c>
      <c r="BP16">
        <v>2.19</v>
      </c>
      <c r="BQ16">
        <v>1.7712330000000001</v>
      </c>
      <c r="BR16">
        <v>0</v>
      </c>
      <c r="BS16">
        <v>1.64</v>
      </c>
      <c r="BT16">
        <v>0</v>
      </c>
      <c r="BU16">
        <v>2.6925140000000001</v>
      </c>
      <c r="BV16">
        <v>1.341844</v>
      </c>
      <c r="BW16">
        <v>9.44</v>
      </c>
      <c r="BX16">
        <v>4.2581249999999997</v>
      </c>
      <c r="BY16">
        <v>0.25</v>
      </c>
      <c r="BZ16">
        <v>0.969051</v>
      </c>
      <c r="CA16">
        <v>3.5116909999999999</v>
      </c>
      <c r="CB16">
        <v>1.53</v>
      </c>
      <c r="CC16">
        <v>0.83</v>
      </c>
      <c r="CD16">
        <v>1.25</v>
      </c>
      <c r="CE16">
        <v>2.0699999999999998</v>
      </c>
      <c r="CF16">
        <v>0.18</v>
      </c>
      <c r="CG16">
        <v>2.08</v>
      </c>
      <c r="CH16">
        <v>0</v>
      </c>
      <c r="CI16">
        <v>7.96</v>
      </c>
      <c r="CJ16">
        <v>1.92</v>
      </c>
      <c r="CK16">
        <v>1.79</v>
      </c>
      <c r="CL16">
        <v>5.313701</v>
      </c>
      <c r="CM16">
        <v>0.935114</v>
      </c>
      <c r="CN16">
        <v>3.5424669999999998</v>
      </c>
      <c r="CO16">
        <v>2.21</v>
      </c>
      <c r="CP16">
        <v>0.99528000000000005</v>
      </c>
      <c r="CQ16">
        <v>2.7933970000000001</v>
      </c>
      <c r="CR16">
        <v>2.34</v>
      </c>
      <c r="CS16">
        <v>1.974607</v>
      </c>
      <c r="CT16">
        <v>1.9429620000000001</v>
      </c>
      <c r="CU16">
        <v>0.97984199999999999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81.921455999999992</v>
      </c>
    </row>
    <row r="17" spans="1:114">
      <c r="A17" t="s">
        <v>59</v>
      </c>
      <c r="B17">
        <v>0</v>
      </c>
      <c r="C17">
        <v>0</v>
      </c>
      <c r="D17">
        <v>46.58</v>
      </c>
      <c r="E17">
        <v>0</v>
      </c>
      <c r="F17">
        <v>17.869800000000001</v>
      </c>
      <c r="G17">
        <v>22.62</v>
      </c>
      <c r="H17">
        <v>0</v>
      </c>
      <c r="I17">
        <v>93.725999999999999</v>
      </c>
      <c r="J17">
        <v>2.286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104.12</v>
      </c>
      <c r="Q17">
        <v>19.573399999999999</v>
      </c>
      <c r="R17">
        <v>28.274999999999999</v>
      </c>
      <c r="S17">
        <v>18.805499999999999</v>
      </c>
      <c r="T17">
        <v>0.48</v>
      </c>
      <c r="U17">
        <v>348.97500000000002</v>
      </c>
      <c r="V17">
        <v>20.731850000000001</v>
      </c>
      <c r="W17">
        <v>34.799309999999998</v>
      </c>
      <c r="X17">
        <v>142.66399999999999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43.256799999999998</v>
      </c>
      <c r="AH17">
        <v>0</v>
      </c>
      <c r="AI17">
        <v>0</v>
      </c>
      <c r="AJ17">
        <v>0</v>
      </c>
      <c r="AK17">
        <v>26.3</v>
      </c>
      <c r="AL17">
        <v>24.402000000000001</v>
      </c>
      <c r="AM17">
        <v>16.349423999999999</v>
      </c>
      <c r="AN17">
        <v>0.92073000000000005</v>
      </c>
      <c r="AO17">
        <v>0</v>
      </c>
      <c r="AP17">
        <v>3.5868000000000002</v>
      </c>
      <c r="AQ17">
        <v>0</v>
      </c>
      <c r="AR17">
        <v>38.860799999999998</v>
      </c>
      <c r="AS17">
        <v>29.5944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81.921455999999992</v>
      </c>
      <c r="BA17">
        <f t="shared" si="1"/>
        <v>2592.747338000001</v>
      </c>
      <c r="BD17">
        <v>4.2938999999999998</v>
      </c>
      <c r="BE17">
        <v>0</v>
      </c>
      <c r="BF17">
        <v>2.4525999999999999E-2</v>
      </c>
      <c r="BG17">
        <v>0</v>
      </c>
      <c r="BH17">
        <v>0</v>
      </c>
      <c r="BI17">
        <v>0.84400399999999998</v>
      </c>
      <c r="BJ17">
        <v>0</v>
      </c>
      <c r="BK17">
        <v>1.5980000000000001E-2</v>
      </c>
      <c r="BL17">
        <v>0</v>
      </c>
      <c r="BM17">
        <v>0</v>
      </c>
      <c r="BN17">
        <v>0</v>
      </c>
      <c r="BO17">
        <v>2.0299999999999998</v>
      </c>
      <c r="BP17">
        <v>2.19</v>
      </c>
      <c r="BQ17">
        <v>1.7712330000000001</v>
      </c>
      <c r="BR17">
        <v>0</v>
      </c>
      <c r="BS17">
        <v>1.64</v>
      </c>
      <c r="BT17">
        <v>0</v>
      </c>
      <c r="BU17">
        <v>2.6925140000000001</v>
      </c>
      <c r="BV17">
        <v>1.341844</v>
      </c>
      <c r="BW17">
        <v>9.44</v>
      </c>
      <c r="BX17">
        <v>4.2581249999999997</v>
      </c>
      <c r="BY17">
        <v>0.25</v>
      </c>
      <c r="BZ17">
        <v>0.969051</v>
      </c>
      <c r="CA17">
        <v>3.5116909999999999</v>
      </c>
      <c r="CB17">
        <v>1.53</v>
      </c>
      <c r="CC17">
        <v>0.83</v>
      </c>
      <c r="CD17">
        <v>1.25</v>
      </c>
      <c r="CE17">
        <v>2.0699999999999998</v>
      </c>
      <c r="CF17">
        <v>0.18</v>
      </c>
      <c r="CG17">
        <v>2.08</v>
      </c>
      <c r="CH17">
        <v>0</v>
      </c>
      <c r="CI17">
        <v>7.96</v>
      </c>
      <c r="CJ17">
        <v>1.92</v>
      </c>
      <c r="CK17">
        <v>1.79</v>
      </c>
      <c r="CL17">
        <v>5.313701</v>
      </c>
      <c r="CM17">
        <v>0.935114</v>
      </c>
      <c r="CN17">
        <v>3.5424669999999998</v>
      </c>
      <c r="CO17">
        <v>2.21</v>
      </c>
      <c r="CP17">
        <v>0.99528000000000005</v>
      </c>
      <c r="CQ17">
        <v>2.7933970000000001</v>
      </c>
      <c r="CR17">
        <v>2.34</v>
      </c>
      <c r="CS17">
        <v>1.974607</v>
      </c>
      <c r="CT17">
        <v>1.9429620000000001</v>
      </c>
      <c r="CU17">
        <v>0.97984199999999999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81.921455999999992</v>
      </c>
    </row>
    <row r="18" spans="1:114">
      <c r="A18" t="s">
        <v>60</v>
      </c>
      <c r="B18">
        <v>0</v>
      </c>
      <c r="C18">
        <v>0</v>
      </c>
      <c r="D18">
        <v>46.58</v>
      </c>
      <c r="E18">
        <v>0</v>
      </c>
      <c r="F18">
        <v>17.869800000000001</v>
      </c>
      <c r="G18">
        <v>22.62</v>
      </c>
      <c r="H18">
        <v>0</v>
      </c>
      <c r="I18">
        <v>93.725999999999999</v>
      </c>
      <c r="J18">
        <v>2.286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104.12</v>
      </c>
      <c r="Q18">
        <v>16.186800000000002</v>
      </c>
      <c r="R18">
        <v>28.274999999999999</v>
      </c>
      <c r="S18">
        <v>18.805499999999999</v>
      </c>
      <c r="T18">
        <v>0.42</v>
      </c>
      <c r="U18">
        <v>348.97500000000002</v>
      </c>
      <c r="V18">
        <v>20.731850000000001</v>
      </c>
      <c r="W18">
        <v>34.799309999999998</v>
      </c>
      <c r="X18">
        <v>142.66399999999999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43.256799999999998</v>
      </c>
      <c r="AH18">
        <v>9.77</v>
      </c>
      <c r="AI18">
        <v>0</v>
      </c>
      <c r="AJ18">
        <v>0</v>
      </c>
      <c r="AK18">
        <v>26.3</v>
      </c>
      <c r="AL18">
        <v>24.402000000000001</v>
      </c>
      <c r="AM18">
        <v>16.349423999999999</v>
      </c>
      <c r="AN18">
        <v>0.92073000000000005</v>
      </c>
      <c r="AO18">
        <v>0</v>
      </c>
      <c r="AP18">
        <v>3.5868000000000002</v>
      </c>
      <c r="AQ18">
        <v>0</v>
      </c>
      <c r="AR18">
        <v>38.860799999999998</v>
      </c>
      <c r="AS18">
        <v>29.5944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81.999855999999994</v>
      </c>
      <c r="BA18">
        <f t="shared" si="1"/>
        <v>2599.1491380000007</v>
      </c>
      <c r="BD18">
        <v>4.2938999999999998</v>
      </c>
      <c r="BE18">
        <v>0</v>
      </c>
      <c r="BF18">
        <v>2.4525999999999999E-2</v>
      </c>
      <c r="BG18">
        <v>0</v>
      </c>
      <c r="BH18">
        <v>0</v>
      </c>
      <c r="BI18">
        <v>0.84400399999999998</v>
      </c>
      <c r="BJ18">
        <v>0</v>
      </c>
      <c r="BK18">
        <v>1.5980000000000001E-2</v>
      </c>
      <c r="BL18">
        <v>0</v>
      </c>
      <c r="BM18">
        <v>0</v>
      </c>
      <c r="BN18">
        <v>0</v>
      </c>
      <c r="BO18">
        <v>2.0299999999999998</v>
      </c>
      <c r="BP18">
        <v>2.19</v>
      </c>
      <c r="BQ18">
        <v>1.7712330000000001</v>
      </c>
      <c r="BR18">
        <v>0</v>
      </c>
      <c r="BS18">
        <v>1.64</v>
      </c>
      <c r="BT18">
        <v>0</v>
      </c>
      <c r="BU18">
        <v>2.6925140000000001</v>
      </c>
      <c r="BV18">
        <v>1.341844</v>
      </c>
      <c r="BW18">
        <v>9.44</v>
      </c>
      <c r="BX18">
        <v>4.2581249999999997</v>
      </c>
      <c r="BY18">
        <v>0.25</v>
      </c>
      <c r="BZ18">
        <v>0.969051</v>
      </c>
      <c r="CA18">
        <v>3.5116909999999999</v>
      </c>
      <c r="CB18">
        <v>1.53</v>
      </c>
      <c r="CC18">
        <v>0.83</v>
      </c>
      <c r="CD18">
        <v>1.25</v>
      </c>
      <c r="CE18">
        <v>2.0699999999999998</v>
      </c>
      <c r="CF18">
        <v>0.18</v>
      </c>
      <c r="CG18">
        <v>2.08</v>
      </c>
      <c r="CH18">
        <v>7.8399999999999997E-2</v>
      </c>
      <c r="CI18">
        <v>7.96</v>
      </c>
      <c r="CJ18">
        <v>1.92</v>
      </c>
      <c r="CK18">
        <v>1.79</v>
      </c>
      <c r="CL18">
        <v>5.313701</v>
      </c>
      <c r="CM18">
        <v>0.935114</v>
      </c>
      <c r="CN18">
        <v>3.5424669999999998</v>
      </c>
      <c r="CO18">
        <v>2.21</v>
      </c>
      <c r="CP18">
        <v>0.99528000000000005</v>
      </c>
      <c r="CQ18">
        <v>2.7933970000000001</v>
      </c>
      <c r="CR18">
        <v>2.34</v>
      </c>
      <c r="CS18">
        <v>1.974607</v>
      </c>
      <c r="CT18">
        <v>1.9429620000000001</v>
      </c>
      <c r="CU18">
        <v>0.97984199999999999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81.999855999999994</v>
      </c>
    </row>
    <row r="19" spans="1:114">
      <c r="A19" t="s">
        <v>61</v>
      </c>
      <c r="B19">
        <v>0</v>
      </c>
      <c r="C19">
        <v>0</v>
      </c>
      <c r="D19">
        <v>46.58</v>
      </c>
      <c r="E19">
        <v>0</v>
      </c>
      <c r="F19">
        <v>17.869800000000001</v>
      </c>
      <c r="G19">
        <v>22.62</v>
      </c>
      <c r="H19">
        <v>0</v>
      </c>
      <c r="I19">
        <v>93.725999999999999</v>
      </c>
      <c r="J19">
        <v>2.286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104.12</v>
      </c>
      <c r="Q19">
        <v>14.35</v>
      </c>
      <c r="R19">
        <v>28.274999999999999</v>
      </c>
      <c r="S19">
        <v>18.805499999999999</v>
      </c>
      <c r="T19">
        <v>0.42</v>
      </c>
      <c r="U19">
        <v>348.97500000000002</v>
      </c>
      <c r="V19">
        <v>20.731850000000001</v>
      </c>
      <c r="W19">
        <v>34.799309999999998</v>
      </c>
      <c r="X19">
        <v>145.81100000000001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43.256799999999998</v>
      </c>
      <c r="AH19">
        <v>21.494</v>
      </c>
      <c r="AI19">
        <v>0</v>
      </c>
      <c r="AJ19">
        <v>0</v>
      </c>
      <c r="AK19">
        <v>26.3</v>
      </c>
      <c r="AL19">
        <v>24.402000000000001</v>
      </c>
      <c r="AM19">
        <v>16.349423999999999</v>
      </c>
      <c r="AN19">
        <v>0.92073000000000005</v>
      </c>
      <c r="AO19">
        <v>0</v>
      </c>
      <c r="AP19">
        <v>3.5868000000000002</v>
      </c>
      <c r="AQ19">
        <v>0</v>
      </c>
      <c r="AR19">
        <v>36.432000000000002</v>
      </c>
      <c r="AS19">
        <v>29.5944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81.262255999999994</v>
      </c>
      <c r="BA19">
        <f t="shared" si="1"/>
        <v>2609.0169380000007</v>
      </c>
      <c r="BD19">
        <v>4.2938999999999998</v>
      </c>
      <c r="BE19">
        <v>0</v>
      </c>
      <c r="BF19">
        <v>2.4525999999999999E-2</v>
      </c>
      <c r="BG19">
        <v>0</v>
      </c>
      <c r="BH19">
        <v>0</v>
      </c>
      <c r="BI19">
        <v>0.84400399999999998</v>
      </c>
      <c r="BJ19">
        <v>0</v>
      </c>
      <c r="BK19">
        <v>1.5980000000000001E-2</v>
      </c>
      <c r="BL19">
        <v>0</v>
      </c>
      <c r="BM19">
        <v>0</v>
      </c>
      <c r="BN19">
        <v>0</v>
      </c>
      <c r="BO19">
        <v>2.0299999999999998</v>
      </c>
      <c r="BP19">
        <v>2.19</v>
      </c>
      <c r="BQ19">
        <v>1.7712330000000001</v>
      </c>
      <c r="BR19">
        <v>0</v>
      </c>
      <c r="BS19">
        <v>1.64</v>
      </c>
      <c r="BT19">
        <v>0</v>
      </c>
      <c r="BU19">
        <v>2.6925140000000001</v>
      </c>
      <c r="BV19">
        <v>1.341844</v>
      </c>
      <c r="BW19">
        <v>9.44</v>
      </c>
      <c r="BX19">
        <v>4.2581249999999997</v>
      </c>
      <c r="BY19">
        <v>0.25</v>
      </c>
      <c r="BZ19">
        <v>0.969051</v>
      </c>
      <c r="CA19">
        <v>3.5116909999999999</v>
      </c>
      <c r="CB19">
        <v>1.53</v>
      </c>
      <c r="CC19">
        <v>0.83</v>
      </c>
      <c r="CD19">
        <v>1.25</v>
      </c>
      <c r="CE19">
        <v>1.96</v>
      </c>
      <c r="CF19">
        <v>0.18</v>
      </c>
      <c r="CG19">
        <v>2.08</v>
      </c>
      <c r="CH19">
        <v>0.17080000000000001</v>
      </c>
      <c r="CI19">
        <v>7.24</v>
      </c>
      <c r="CJ19">
        <v>1.92</v>
      </c>
      <c r="CK19">
        <v>1.79</v>
      </c>
      <c r="CL19">
        <v>5.313701</v>
      </c>
      <c r="CM19">
        <v>0.935114</v>
      </c>
      <c r="CN19">
        <v>3.5424669999999998</v>
      </c>
      <c r="CO19">
        <v>2.21</v>
      </c>
      <c r="CP19">
        <v>0.99528000000000005</v>
      </c>
      <c r="CQ19">
        <v>2.7933970000000001</v>
      </c>
      <c r="CR19">
        <v>2.34</v>
      </c>
      <c r="CS19">
        <v>1.974607</v>
      </c>
      <c r="CT19">
        <v>1.9429620000000001</v>
      </c>
      <c r="CU19">
        <v>0.97984199999999999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81.262255999999994</v>
      </c>
    </row>
    <row r="20" spans="1:114">
      <c r="A20" t="s">
        <v>62</v>
      </c>
      <c r="B20">
        <v>0</v>
      </c>
      <c r="C20">
        <v>0</v>
      </c>
      <c r="D20">
        <v>46.58</v>
      </c>
      <c r="E20">
        <v>0</v>
      </c>
      <c r="F20">
        <v>17.869800000000001</v>
      </c>
      <c r="G20">
        <v>22.62</v>
      </c>
      <c r="H20">
        <v>0</v>
      </c>
      <c r="I20">
        <v>93.725999999999999</v>
      </c>
      <c r="J20">
        <v>2.286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104.12</v>
      </c>
      <c r="Q20">
        <v>14.35</v>
      </c>
      <c r="R20">
        <v>28.274999999999999</v>
      </c>
      <c r="S20">
        <v>18.805499999999999</v>
      </c>
      <c r="T20">
        <v>0.42</v>
      </c>
      <c r="U20">
        <v>348.97500000000002</v>
      </c>
      <c r="V20">
        <v>20.731850000000001</v>
      </c>
      <c r="W20">
        <v>34.799309999999998</v>
      </c>
      <c r="X20">
        <v>145.81100000000001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8.3312000000000008</v>
      </c>
      <c r="AG20">
        <v>43.256799999999998</v>
      </c>
      <c r="AH20">
        <v>21.494</v>
      </c>
      <c r="AI20">
        <v>0</v>
      </c>
      <c r="AJ20">
        <v>0</v>
      </c>
      <c r="AK20">
        <v>26.3</v>
      </c>
      <c r="AL20">
        <v>24.402000000000001</v>
      </c>
      <c r="AM20">
        <v>16.349423999999999</v>
      </c>
      <c r="AN20">
        <v>0.92073000000000005</v>
      </c>
      <c r="AO20">
        <v>0</v>
      </c>
      <c r="AP20">
        <v>3.5868000000000002</v>
      </c>
      <c r="AQ20">
        <v>0</v>
      </c>
      <c r="AR20">
        <v>36.432000000000002</v>
      </c>
      <c r="AS20">
        <v>29.5944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81.262255999999994</v>
      </c>
      <c r="BA20">
        <f t="shared" si="1"/>
        <v>2609.0169380000007</v>
      </c>
      <c r="BD20">
        <v>4.2938999999999998</v>
      </c>
      <c r="BE20">
        <v>0</v>
      </c>
      <c r="BF20">
        <v>2.4525999999999999E-2</v>
      </c>
      <c r="BG20">
        <v>0</v>
      </c>
      <c r="BH20">
        <v>0</v>
      </c>
      <c r="BI20">
        <v>0.84400399999999998</v>
      </c>
      <c r="BJ20">
        <v>0</v>
      </c>
      <c r="BK20">
        <v>1.5980000000000001E-2</v>
      </c>
      <c r="BL20">
        <v>0</v>
      </c>
      <c r="BM20">
        <v>0</v>
      </c>
      <c r="BN20">
        <v>0</v>
      </c>
      <c r="BO20">
        <v>2.0299999999999998</v>
      </c>
      <c r="BP20">
        <v>2.19</v>
      </c>
      <c r="BQ20">
        <v>1.7712330000000001</v>
      </c>
      <c r="BR20">
        <v>0</v>
      </c>
      <c r="BS20">
        <v>1.64</v>
      </c>
      <c r="BT20">
        <v>0</v>
      </c>
      <c r="BU20">
        <v>2.6925140000000001</v>
      </c>
      <c r="BV20">
        <v>1.341844</v>
      </c>
      <c r="BW20">
        <v>9.44</v>
      </c>
      <c r="BX20">
        <v>4.2581249999999997</v>
      </c>
      <c r="BY20">
        <v>0.25</v>
      </c>
      <c r="BZ20">
        <v>0.969051</v>
      </c>
      <c r="CA20">
        <v>3.5116909999999999</v>
      </c>
      <c r="CB20">
        <v>1.53</v>
      </c>
      <c r="CC20">
        <v>0.83</v>
      </c>
      <c r="CD20">
        <v>1.25</v>
      </c>
      <c r="CE20">
        <v>1.96</v>
      </c>
      <c r="CF20">
        <v>0.18</v>
      </c>
      <c r="CG20">
        <v>2.08</v>
      </c>
      <c r="CH20">
        <v>0.17080000000000001</v>
      </c>
      <c r="CI20">
        <v>7.24</v>
      </c>
      <c r="CJ20">
        <v>1.92</v>
      </c>
      <c r="CK20">
        <v>1.79</v>
      </c>
      <c r="CL20">
        <v>5.313701</v>
      </c>
      <c r="CM20">
        <v>0.935114</v>
      </c>
      <c r="CN20">
        <v>3.5424669999999998</v>
      </c>
      <c r="CO20">
        <v>2.21</v>
      </c>
      <c r="CP20">
        <v>0.99528000000000005</v>
      </c>
      <c r="CQ20">
        <v>2.7933970000000001</v>
      </c>
      <c r="CR20">
        <v>2.34</v>
      </c>
      <c r="CS20">
        <v>1.974607</v>
      </c>
      <c r="CT20">
        <v>1.9429620000000001</v>
      </c>
      <c r="CU20">
        <v>0.97984199999999999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81.262255999999994</v>
      </c>
    </row>
    <row r="21" spans="1:114">
      <c r="A21" t="s">
        <v>63</v>
      </c>
      <c r="B21">
        <v>0</v>
      </c>
      <c r="C21">
        <v>0</v>
      </c>
      <c r="D21">
        <v>46.58</v>
      </c>
      <c r="E21">
        <v>0</v>
      </c>
      <c r="F21">
        <v>17.869800000000001</v>
      </c>
      <c r="G21">
        <v>22.62</v>
      </c>
      <c r="H21">
        <v>0</v>
      </c>
      <c r="I21">
        <v>93.725999999999999</v>
      </c>
      <c r="J21">
        <v>2.286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104.12</v>
      </c>
      <c r="Q21">
        <v>14.35</v>
      </c>
      <c r="R21">
        <v>28.274999999999999</v>
      </c>
      <c r="S21">
        <v>18.805499999999999</v>
      </c>
      <c r="T21">
        <v>0.42</v>
      </c>
      <c r="U21">
        <v>348.97500000000002</v>
      </c>
      <c r="V21">
        <v>20.731850000000001</v>
      </c>
      <c r="W21">
        <v>34.799309999999998</v>
      </c>
      <c r="X21">
        <v>145.81100000000001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8.3312000000000008</v>
      </c>
      <c r="AG21">
        <v>43.256799999999998</v>
      </c>
      <c r="AH21">
        <v>21.494</v>
      </c>
      <c r="AI21">
        <v>0</v>
      </c>
      <c r="AJ21">
        <v>0</v>
      </c>
      <c r="AK21">
        <v>26.3</v>
      </c>
      <c r="AL21">
        <v>24.402000000000001</v>
      </c>
      <c r="AM21">
        <v>16.349423999999999</v>
      </c>
      <c r="AN21">
        <v>0.92073000000000005</v>
      </c>
      <c r="AO21">
        <v>0</v>
      </c>
      <c r="AP21">
        <v>3.5868000000000002</v>
      </c>
      <c r="AQ21">
        <v>0</v>
      </c>
      <c r="AR21">
        <v>36.432000000000002</v>
      </c>
      <c r="AS21">
        <v>29.5944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81.982255999999992</v>
      </c>
      <c r="BA21">
        <f t="shared" si="1"/>
        <v>2609.7369380000005</v>
      </c>
      <c r="BD21">
        <v>4.2938999999999998</v>
      </c>
      <c r="BE21">
        <v>0</v>
      </c>
      <c r="BF21">
        <v>2.4525999999999999E-2</v>
      </c>
      <c r="BG21">
        <v>0</v>
      </c>
      <c r="BH21">
        <v>0</v>
      </c>
      <c r="BI21">
        <v>0.84400399999999998</v>
      </c>
      <c r="BJ21">
        <v>0</v>
      </c>
      <c r="BK21">
        <v>1.5980000000000001E-2</v>
      </c>
      <c r="BL21">
        <v>0</v>
      </c>
      <c r="BM21">
        <v>0</v>
      </c>
      <c r="BN21">
        <v>0</v>
      </c>
      <c r="BO21">
        <v>2.0299999999999998</v>
      </c>
      <c r="BP21">
        <v>2.19</v>
      </c>
      <c r="BQ21">
        <v>1.7712330000000001</v>
      </c>
      <c r="BR21">
        <v>0</v>
      </c>
      <c r="BS21">
        <v>1.64</v>
      </c>
      <c r="BT21">
        <v>0</v>
      </c>
      <c r="BU21">
        <v>2.6925140000000001</v>
      </c>
      <c r="BV21">
        <v>1.341844</v>
      </c>
      <c r="BW21">
        <v>9.44</v>
      </c>
      <c r="BX21">
        <v>4.2581249999999997</v>
      </c>
      <c r="BY21">
        <v>0.25</v>
      </c>
      <c r="BZ21">
        <v>0.969051</v>
      </c>
      <c r="CA21">
        <v>3.5116909999999999</v>
      </c>
      <c r="CB21">
        <v>1.53</v>
      </c>
      <c r="CC21">
        <v>0.83</v>
      </c>
      <c r="CD21">
        <v>1.25</v>
      </c>
      <c r="CE21">
        <v>1.96</v>
      </c>
      <c r="CF21">
        <v>0.18</v>
      </c>
      <c r="CG21">
        <v>2.08</v>
      </c>
      <c r="CH21">
        <v>0.17080000000000001</v>
      </c>
      <c r="CI21">
        <v>7.96</v>
      </c>
      <c r="CJ21">
        <v>1.92</v>
      </c>
      <c r="CK21">
        <v>1.79</v>
      </c>
      <c r="CL21">
        <v>5.313701</v>
      </c>
      <c r="CM21">
        <v>0.935114</v>
      </c>
      <c r="CN21">
        <v>3.5424669999999998</v>
      </c>
      <c r="CO21">
        <v>2.21</v>
      </c>
      <c r="CP21">
        <v>0.99528000000000005</v>
      </c>
      <c r="CQ21">
        <v>2.7933970000000001</v>
      </c>
      <c r="CR21">
        <v>2.34</v>
      </c>
      <c r="CS21">
        <v>1.974607</v>
      </c>
      <c r="CT21">
        <v>1.9429620000000001</v>
      </c>
      <c r="CU21">
        <v>0.97984199999999999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81.982255999999992</v>
      </c>
    </row>
    <row r="22" spans="1:114">
      <c r="A22" t="s">
        <v>64</v>
      </c>
      <c r="B22">
        <v>0</v>
      </c>
      <c r="C22">
        <v>0</v>
      </c>
      <c r="D22">
        <v>46.58</v>
      </c>
      <c r="E22">
        <v>0</v>
      </c>
      <c r="F22">
        <v>17.869800000000001</v>
      </c>
      <c r="G22">
        <v>22.62</v>
      </c>
      <c r="H22">
        <v>0</v>
      </c>
      <c r="I22">
        <v>93.725999999999999</v>
      </c>
      <c r="J22">
        <v>2.286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104.12</v>
      </c>
      <c r="Q22">
        <v>14.35</v>
      </c>
      <c r="R22">
        <v>28.274999999999999</v>
      </c>
      <c r="S22">
        <v>18.805499999999999</v>
      </c>
      <c r="T22">
        <v>0.42</v>
      </c>
      <c r="U22">
        <v>348.97500000000002</v>
      </c>
      <c r="V22">
        <v>20.731850000000001</v>
      </c>
      <c r="W22">
        <v>34.799309999999998</v>
      </c>
      <c r="X22">
        <v>145.81100000000001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8.3312000000000008</v>
      </c>
      <c r="AG22">
        <v>43.256799999999998</v>
      </c>
      <c r="AH22">
        <v>21.494</v>
      </c>
      <c r="AI22">
        <v>0</v>
      </c>
      <c r="AJ22">
        <v>0</v>
      </c>
      <c r="AK22">
        <v>26.3</v>
      </c>
      <c r="AL22">
        <v>24.402000000000001</v>
      </c>
      <c r="AM22">
        <v>16.349423999999999</v>
      </c>
      <c r="AN22">
        <v>0.92073000000000005</v>
      </c>
      <c r="AO22">
        <v>0</v>
      </c>
      <c r="AP22">
        <v>3.5868000000000002</v>
      </c>
      <c r="AQ22">
        <v>0</v>
      </c>
      <c r="AR22">
        <v>36.432000000000002</v>
      </c>
      <c r="AS22">
        <v>29.5944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81.982255999999992</v>
      </c>
      <c r="BA22">
        <f t="shared" si="1"/>
        <v>2609.7369380000005</v>
      </c>
      <c r="BD22">
        <v>4.2938999999999998</v>
      </c>
      <c r="BE22">
        <v>0</v>
      </c>
      <c r="BF22">
        <v>2.4525999999999999E-2</v>
      </c>
      <c r="BG22">
        <v>0</v>
      </c>
      <c r="BH22">
        <v>0</v>
      </c>
      <c r="BI22">
        <v>0.84400399999999998</v>
      </c>
      <c r="BJ22">
        <v>0</v>
      </c>
      <c r="BK22">
        <v>1.5980000000000001E-2</v>
      </c>
      <c r="BL22">
        <v>0</v>
      </c>
      <c r="BM22">
        <v>0</v>
      </c>
      <c r="BN22">
        <v>0</v>
      </c>
      <c r="BO22">
        <v>2.0299999999999998</v>
      </c>
      <c r="BP22">
        <v>2.19</v>
      </c>
      <c r="BQ22">
        <v>1.7712330000000001</v>
      </c>
      <c r="BR22">
        <v>0</v>
      </c>
      <c r="BS22">
        <v>1.64</v>
      </c>
      <c r="BT22">
        <v>0</v>
      </c>
      <c r="BU22">
        <v>2.6925140000000001</v>
      </c>
      <c r="BV22">
        <v>1.341844</v>
      </c>
      <c r="BW22">
        <v>9.44</v>
      </c>
      <c r="BX22">
        <v>4.2581249999999997</v>
      </c>
      <c r="BY22">
        <v>0.25</v>
      </c>
      <c r="BZ22">
        <v>0.969051</v>
      </c>
      <c r="CA22">
        <v>3.5116909999999999</v>
      </c>
      <c r="CB22">
        <v>1.53</v>
      </c>
      <c r="CC22">
        <v>0.83</v>
      </c>
      <c r="CD22">
        <v>1.25</v>
      </c>
      <c r="CE22">
        <v>1.96</v>
      </c>
      <c r="CF22">
        <v>0.18</v>
      </c>
      <c r="CG22">
        <v>2.08</v>
      </c>
      <c r="CH22">
        <v>0.17080000000000001</v>
      </c>
      <c r="CI22">
        <v>7.96</v>
      </c>
      <c r="CJ22">
        <v>1.92</v>
      </c>
      <c r="CK22">
        <v>1.79</v>
      </c>
      <c r="CL22">
        <v>5.313701</v>
      </c>
      <c r="CM22">
        <v>0.935114</v>
      </c>
      <c r="CN22">
        <v>3.5424669999999998</v>
      </c>
      <c r="CO22">
        <v>2.21</v>
      </c>
      <c r="CP22">
        <v>0.99528000000000005</v>
      </c>
      <c r="CQ22">
        <v>2.7933970000000001</v>
      </c>
      <c r="CR22">
        <v>2.34</v>
      </c>
      <c r="CS22">
        <v>1.974607</v>
      </c>
      <c r="CT22">
        <v>1.9429620000000001</v>
      </c>
      <c r="CU22">
        <v>0.97984199999999999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81.982255999999992</v>
      </c>
    </row>
    <row r="23" spans="1:114">
      <c r="A23" t="s">
        <v>65</v>
      </c>
      <c r="B23">
        <v>0</v>
      </c>
      <c r="C23">
        <v>0</v>
      </c>
      <c r="D23">
        <v>46.58</v>
      </c>
      <c r="E23">
        <v>0</v>
      </c>
      <c r="F23">
        <v>17.869800000000001</v>
      </c>
      <c r="G23">
        <v>22.62</v>
      </c>
      <c r="H23">
        <v>0</v>
      </c>
      <c r="I23">
        <v>93.725999999999999</v>
      </c>
      <c r="J23">
        <v>2.286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104.12</v>
      </c>
      <c r="Q23">
        <v>14.35</v>
      </c>
      <c r="R23">
        <v>28.274999999999999</v>
      </c>
      <c r="S23">
        <v>18.805499999999999</v>
      </c>
      <c r="T23">
        <v>0.42</v>
      </c>
      <c r="U23">
        <v>348.97500000000002</v>
      </c>
      <c r="V23">
        <v>20.731850000000001</v>
      </c>
      <c r="W23">
        <v>34.799309999999998</v>
      </c>
      <c r="X23">
        <v>141.61500000000001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8.3312000000000008</v>
      </c>
      <c r="AG23">
        <v>43.256799999999998</v>
      </c>
      <c r="AH23">
        <v>21.494</v>
      </c>
      <c r="AI23">
        <v>0</v>
      </c>
      <c r="AJ23">
        <v>0</v>
      </c>
      <c r="AK23">
        <v>26.3</v>
      </c>
      <c r="AL23">
        <v>24.402000000000001</v>
      </c>
      <c r="AM23">
        <v>16.349423999999999</v>
      </c>
      <c r="AN23">
        <v>0.92073000000000005</v>
      </c>
      <c r="AO23">
        <v>0</v>
      </c>
      <c r="AP23">
        <v>3.5868000000000002</v>
      </c>
      <c r="AQ23">
        <v>0</v>
      </c>
      <c r="AR23">
        <v>36.432000000000002</v>
      </c>
      <c r="AS23">
        <v>29.5944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81.812255999999991</v>
      </c>
      <c r="BA23">
        <f t="shared" si="1"/>
        <v>2605.3709380000009</v>
      </c>
      <c r="BD23">
        <v>4.2938999999999998</v>
      </c>
      <c r="BE23">
        <v>0</v>
      </c>
      <c r="BF23">
        <v>2.4525999999999999E-2</v>
      </c>
      <c r="BG23">
        <v>0</v>
      </c>
      <c r="BH23">
        <v>0</v>
      </c>
      <c r="BI23">
        <v>0.84400399999999998</v>
      </c>
      <c r="BJ23">
        <v>0</v>
      </c>
      <c r="BK23">
        <v>1.5980000000000001E-2</v>
      </c>
      <c r="BL23">
        <v>0</v>
      </c>
      <c r="BM23">
        <v>0</v>
      </c>
      <c r="BN23">
        <v>0</v>
      </c>
      <c r="BO23">
        <v>2.0299999999999998</v>
      </c>
      <c r="BP23">
        <v>2.19</v>
      </c>
      <c r="BQ23">
        <v>1.7712330000000001</v>
      </c>
      <c r="BR23">
        <v>0</v>
      </c>
      <c r="BS23">
        <v>1.64</v>
      </c>
      <c r="BT23">
        <v>0</v>
      </c>
      <c r="BU23">
        <v>2.6925140000000001</v>
      </c>
      <c r="BV23">
        <v>1.341844</v>
      </c>
      <c r="BW23">
        <v>9.44</v>
      </c>
      <c r="BX23">
        <v>4.2581249999999997</v>
      </c>
      <c r="BY23">
        <v>0.25</v>
      </c>
      <c r="BZ23">
        <v>0.969051</v>
      </c>
      <c r="CA23">
        <v>3.5116909999999999</v>
      </c>
      <c r="CB23">
        <v>1.53</v>
      </c>
      <c r="CC23">
        <v>0.83</v>
      </c>
      <c r="CD23">
        <v>1.25</v>
      </c>
      <c r="CE23">
        <v>1.79</v>
      </c>
      <c r="CF23">
        <v>0.18</v>
      </c>
      <c r="CG23">
        <v>2.08</v>
      </c>
      <c r="CH23">
        <v>0.17080000000000001</v>
      </c>
      <c r="CI23">
        <v>7.96</v>
      </c>
      <c r="CJ23">
        <v>1.92</v>
      </c>
      <c r="CK23">
        <v>1.79</v>
      </c>
      <c r="CL23">
        <v>5.313701</v>
      </c>
      <c r="CM23">
        <v>0.935114</v>
      </c>
      <c r="CN23">
        <v>3.5424669999999998</v>
      </c>
      <c r="CO23">
        <v>2.21</v>
      </c>
      <c r="CP23">
        <v>0.99528000000000005</v>
      </c>
      <c r="CQ23">
        <v>2.7933970000000001</v>
      </c>
      <c r="CR23">
        <v>2.34</v>
      </c>
      <c r="CS23">
        <v>1.974607</v>
      </c>
      <c r="CT23">
        <v>1.9429620000000001</v>
      </c>
      <c r="CU23">
        <v>0.97984199999999999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81.812255999999991</v>
      </c>
    </row>
    <row r="24" spans="1:114">
      <c r="A24" t="s">
        <v>66</v>
      </c>
      <c r="B24">
        <v>0</v>
      </c>
      <c r="C24">
        <v>0</v>
      </c>
      <c r="D24">
        <v>46.58</v>
      </c>
      <c r="E24">
        <v>0</v>
      </c>
      <c r="F24">
        <v>17.869800000000001</v>
      </c>
      <c r="G24">
        <v>22.62</v>
      </c>
      <c r="H24">
        <v>0</v>
      </c>
      <c r="I24">
        <v>93.725999999999999</v>
      </c>
      <c r="J24">
        <v>2.286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104.12</v>
      </c>
      <c r="Q24">
        <v>14.35</v>
      </c>
      <c r="R24">
        <v>28.274999999999999</v>
      </c>
      <c r="S24">
        <v>18.805499999999999</v>
      </c>
      <c r="T24">
        <v>0.42</v>
      </c>
      <c r="U24">
        <v>348.97500000000002</v>
      </c>
      <c r="V24">
        <v>20.731850000000001</v>
      </c>
      <c r="W24">
        <v>34.799309999999998</v>
      </c>
      <c r="X24">
        <v>141.61500000000001</v>
      </c>
      <c r="Y24">
        <v>0</v>
      </c>
      <c r="Z24">
        <v>6.5537999999999998</v>
      </c>
      <c r="AA24">
        <v>3.7919999999999998</v>
      </c>
      <c r="AB24">
        <v>0</v>
      </c>
      <c r="AC24">
        <v>10.02744</v>
      </c>
      <c r="AD24">
        <v>0</v>
      </c>
      <c r="AE24">
        <v>0</v>
      </c>
      <c r="AF24">
        <v>8.3312000000000008</v>
      </c>
      <c r="AG24">
        <v>43.256799999999998</v>
      </c>
      <c r="AH24">
        <v>43.965000000000003</v>
      </c>
      <c r="AI24">
        <v>0</v>
      </c>
      <c r="AJ24">
        <v>0</v>
      </c>
      <c r="AK24">
        <v>26.3</v>
      </c>
      <c r="AL24">
        <v>24.402000000000001</v>
      </c>
      <c r="AM24">
        <v>16.349423999999999</v>
      </c>
      <c r="AN24">
        <v>0.92073000000000005</v>
      </c>
      <c r="AO24">
        <v>0</v>
      </c>
      <c r="AP24">
        <v>3.5868000000000002</v>
      </c>
      <c r="AQ24">
        <v>0</v>
      </c>
      <c r="AR24">
        <v>36.432000000000002</v>
      </c>
      <c r="AS24">
        <v>29.5944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81.994255999999993</v>
      </c>
      <c r="BA24">
        <f t="shared" si="1"/>
        <v>2641.8433780000005</v>
      </c>
      <c r="BD24">
        <v>4.2938999999999998</v>
      </c>
      <c r="BE24">
        <v>0</v>
      </c>
      <c r="BF24">
        <v>2.4525999999999999E-2</v>
      </c>
      <c r="BG24">
        <v>0</v>
      </c>
      <c r="BH24">
        <v>0</v>
      </c>
      <c r="BI24">
        <v>0.84400399999999998</v>
      </c>
      <c r="BJ24">
        <v>0</v>
      </c>
      <c r="BK24">
        <v>1.5980000000000001E-2</v>
      </c>
      <c r="BL24">
        <v>0</v>
      </c>
      <c r="BM24">
        <v>0</v>
      </c>
      <c r="BN24">
        <v>0</v>
      </c>
      <c r="BO24">
        <v>2.0299999999999998</v>
      </c>
      <c r="BP24">
        <v>2.19</v>
      </c>
      <c r="BQ24">
        <v>1.7712330000000001</v>
      </c>
      <c r="BR24">
        <v>0</v>
      </c>
      <c r="BS24">
        <v>1.64</v>
      </c>
      <c r="BT24">
        <v>0</v>
      </c>
      <c r="BU24">
        <v>2.6925140000000001</v>
      </c>
      <c r="BV24">
        <v>1.341844</v>
      </c>
      <c r="BW24">
        <v>9.44</v>
      </c>
      <c r="BX24">
        <v>4.2581249999999997</v>
      </c>
      <c r="BY24">
        <v>0.25</v>
      </c>
      <c r="BZ24">
        <v>0.969051</v>
      </c>
      <c r="CA24">
        <v>3.5116909999999999</v>
      </c>
      <c r="CB24">
        <v>1.53</v>
      </c>
      <c r="CC24">
        <v>0.83</v>
      </c>
      <c r="CD24">
        <v>1.25</v>
      </c>
      <c r="CE24">
        <v>1.79</v>
      </c>
      <c r="CF24">
        <v>0.18</v>
      </c>
      <c r="CG24">
        <v>2.08</v>
      </c>
      <c r="CH24">
        <v>0.3528</v>
      </c>
      <c r="CI24">
        <v>7.96</v>
      </c>
      <c r="CJ24">
        <v>1.92</v>
      </c>
      <c r="CK24">
        <v>1.79</v>
      </c>
      <c r="CL24">
        <v>5.313701</v>
      </c>
      <c r="CM24">
        <v>0.935114</v>
      </c>
      <c r="CN24">
        <v>3.5424669999999998</v>
      </c>
      <c r="CO24">
        <v>2.21</v>
      </c>
      <c r="CP24">
        <v>0.99528000000000005</v>
      </c>
      <c r="CQ24">
        <v>2.7933970000000001</v>
      </c>
      <c r="CR24">
        <v>2.34</v>
      </c>
      <c r="CS24">
        <v>1.974607</v>
      </c>
      <c r="CT24">
        <v>1.9429620000000001</v>
      </c>
      <c r="CU24">
        <v>0.97984199999999999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81.994255999999993</v>
      </c>
    </row>
    <row r="25" spans="1:114">
      <c r="A25" t="s">
        <v>67</v>
      </c>
      <c r="B25">
        <v>0</v>
      </c>
      <c r="C25">
        <v>0</v>
      </c>
      <c r="D25">
        <v>46.58</v>
      </c>
      <c r="E25">
        <v>0</v>
      </c>
      <c r="F25">
        <v>17.869800000000001</v>
      </c>
      <c r="G25">
        <v>22.62</v>
      </c>
      <c r="H25">
        <v>0</v>
      </c>
      <c r="I25">
        <v>93.725999999999999</v>
      </c>
      <c r="J25">
        <v>2.286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104.12</v>
      </c>
      <c r="Q25">
        <v>14.35</v>
      </c>
      <c r="R25">
        <v>28.274999999999999</v>
      </c>
      <c r="S25">
        <v>18.805499999999999</v>
      </c>
      <c r="T25">
        <v>0.42</v>
      </c>
      <c r="U25">
        <v>348.97500000000002</v>
      </c>
      <c r="V25">
        <v>20.731850000000001</v>
      </c>
      <c r="W25">
        <v>34.799309999999998</v>
      </c>
      <c r="X25">
        <v>141.61500000000001</v>
      </c>
      <c r="Y25">
        <v>0</v>
      </c>
      <c r="Z25">
        <v>6.5537999999999998</v>
      </c>
      <c r="AA25">
        <v>13.983000000000001</v>
      </c>
      <c r="AB25">
        <v>0</v>
      </c>
      <c r="AC25">
        <v>10.02744</v>
      </c>
      <c r="AD25">
        <v>0</v>
      </c>
      <c r="AE25">
        <v>0</v>
      </c>
      <c r="AF25">
        <v>8.3312000000000008</v>
      </c>
      <c r="AG25">
        <v>43.256799999999998</v>
      </c>
      <c r="AH25">
        <v>43.965000000000003</v>
      </c>
      <c r="AI25">
        <v>0</v>
      </c>
      <c r="AJ25">
        <v>0</v>
      </c>
      <c r="AK25">
        <v>26.3</v>
      </c>
      <c r="AL25">
        <v>24.402000000000001</v>
      </c>
      <c r="AM25">
        <v>16.349423999999999</v>
      </c>
      <c r="AN25">
        <v>0.92073000000000005</v>
      </c>
      <c r="AO25">
        <v>0</v>
      </c>
      <c r="AP25">
        <v>3.5868000000000002</v>
      </c>
      <c r="AQ25">
        <v>0</v>
      </c>
      <c r="AR25">
        <v>36.432000000000002</v>
      </c>
      <c r="AS25">
        <v>29.5944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82.378555999999989</v>
      </c>
      <c r="BA25">
        <f t="shared" si="1"/>
        <v>2652.4186780000009</v>
      </c>
      <c r="BD25">
        <v>4.2938999999999998</v>
      </c>
      <c r="BE25">
        <v>0</v>
      </c>
      <c r="BF25">
        <v>2.4525999999999999E-2</v>
      </c>
      <c r="BG25">
        <v>0</v>
      </c>
      <c r="BH25">
        <v>0</v>
      </c>
      <c r="BI25">
        <v>0.84400399999999998</v>
      </c>
      <c r="BJ25">
        <v>0</v>
      </c>
      <c r="BK25">
        <v>1.5980000000000001E-2</v>
      </c>
      <c r="BL25">
        <v>0</v>
      </c>
      <c r="BM25">
        <v>0</v>
      </c>
      <c r="BN25">
        <v>0</v>
      </c>
      <c r="BO25">
        <v>2.0299999999999998</v>
      </c>
      <c r="BP25">
        <v>2.19</v>
      </c>
      <c r="BQ25">
        <v>1.7712330000000001</v>
      </c>
      <c r="BR25">
        <v>0</v>
      </c>
      <c r="BS25">
        <v>1.64</v>
      </c>
      <c r="BT25">
        <v>0.38429999999999997</v>
      </c>
      <c r="BU25">
        <v>2.6925140000000001</v>
      </c>
      <c r="BV25">
        <v>1.341844</v>
      </c>
      <c r="BW25">
        <v>9.44</v>
      </c>
      <c r="BX25">
        <v>4.2581249999999997</v>
      </c>
      <c r="BY25">
        <v>0.25</v>
      </c>
      <c r="BZ25">
        <v>0.969051</v>
      </c>
      <c r="CA25">
        <v>3.5116909999999999</v>
      </c>
      <c r="CB25">
        <v>1.53</v>
      </c>
      <c r="CC25">
        <v>0.83</v>
      </c>
      <c r="CD25">
        <v>1.25</v>
      </c>
      <c r="CE25">
        <v>1.79</v>
      </c>
      <c r="CF25">
        <v>0.18</v>
      </c>
      <c r="CG25">
        <v>2.08</v>
      </c>
      <c r="CH25">
        <v>0.3528</v>
      </c>
      <c r="CI25">
        <v>7.96</v>
      </c>
      <c r="CJ25">
        <v>1.92</v>
      </c>
      <c r="CK25">
        <v>1.79</v>
      </c>
      <c r="CL25">
        <v>5.313701</v>
      </c>
      <c r="CM25">
        <v>0.935114</v>
      </c>
      <c r="CN25">
        <v>3.5424669999999998</v>
      </c>
      <c r="CO25">
        <v>2.21</v>
      </c>
      <c r="CP25">
        <v>0.99528000000000005</v>
      </c>
      <c r="CQ25">
        <v>2.7933970000000001</v>
      </c>
      <c r="CR25">
        <v>2.34</v>
      </c>
      <c r="CS25">
        <v>1.974607</v>
      </c>
      <c r="CT25">
        <v>1.9429620000000001</v>
      </c>
      <c r="CU25">
        <v>0.97984199999999999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82.378555999999989</v>
      </c>
    </row>
    <row r="26" spans="1:114">
      <c r="A26" t="s">
        <v>68</v>
      </c>
      <c r="B26">
        <v>0</v>
      </c>
      <c r="C26">
        <v>0</v>
      </c>
      <c r="D26">
        <v>46.58</v>
      </c>
      <c r="E26">
        <v>0</v>
      </c>
      <c r="F26">
        <v>17.869800000000001</v>
      </c>
      <c r="G26">
        <v>22.62</v>
      </c>
      <c r="H26">
        <v>0</v>
      </c>
      <c r="I26">
        <v>93.725999999999999</v>
      </c>
      <c r="J26">
        <v>2.286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104.12</v>
      </c>
      <c r="Q26">
        <v>14.35</v>
      </c>
      <c r="R26">
        <v>28.274999999999999</v>
      </c>
      <c r="S26">
        <v>18.805499999999999</v>
      </c>
      <c r="T26">
        <v>0.42</v>
      </c>
      <c r="U26">
        <v>348.97500000000002</v>
      </c>
      <c r="V26">
        <v>20.731850000000001</v>
      </c>
      <c r="W26">
        <v>34.799309999999998</v>
      </c>
      <c r="X26">
        <v>141.61500000000001</v>
      </c>
      <c r="Y26">
        <v>0</v>
      </c>
      <c r="Z26">
        <v>6.5537999999999998</v>
      </c>
      <c r="AA26">
        <v>17.774999999999999</v>
      </c>
      <c r="AB26">
        <v>0</v>
      </c>
      <c r="AC26">
        <v>10.02744</v>
      </c>
      <c r="AD26">
        <v>0</v>
      </c>
      <c r="AE26">
        <v>0</v>
      </c>
      <c r="AF26">
        <v>8.3312000000000008</v>
      </c>
      <c r="AG26">
        <v>43.256799999999998</v>
      </c>
      <c r="AH26">
        <v>43.965000000000003</v>
      </c>
      <c r="AI26">
        <v>0</v>
      </c>
      <c r="AJ26">
        <v>0</v>
      </c>
      <c r="AK26">
        <v>26.3</v>
      </c>
      <c r="AL26">
        <v>24.402000000000001</v>
      </c>
      <c r="AM26">
        <v>16.349423999999999</v>
      </c>
      <c r="AN26">
        <v>0.92073000000000005</v>
      </c>
      <c r="AO26">
        <v>0</v>
      </c>
      <c r="AP26">
        <v>2.8182</v>
      </c>
      <c r="AQ26">
        <v>0</v>
      </c>
      <c r="AR26">
        <v>36.432000000000002</v>
      </c>
      <c r="AS26">
        <v>29.5944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82.875855999999999</v>
      </c>
      <c r="BA26">
        <f t="shared" si="1"/>
        <v>2655.9393780000009</v>
      </c>
      <c r="BD26">
        <v>4.2938999999999998</v>
      </c>
      <c r="BE26">
        <v>0</v>
      </c>
      <c r="BF26">
        <v>2.4525999999999999E-2</v>
      </c>
      <c r="BG26">
        <v>0</v>
      </c>
      <c r="BH26">
        <v>0</v>
      </c>
      <c r="BI26">
        <v>0.84400399999999998</v>
      </c>
      <c r="BJ26">
        <v>0</v>
      </c>
      <c r="BK26">
        <v>1.5980000000000001E-2</v>
      </c>
      <c r="BL26">
        <v>0</v>
      </c>
      <c r="BM26">
        <v>0</v>
      </c>
      <c r="BN26">
        <v>0</v>
      </c>
      <c r="BO26">
        <v>2.0299999999999998</v>
      </c>
      <c r="BP26">
        <v>2.19</v>
      </c>
      <c r="BQ26">
        <v>1.7712330000000001</v>
      </c>
      <c r="BR26">
        <v>0</v>
      </c>
      <c r="BS26">
        <v>1.64</v>
      </c>
      <c r="BT26">
        <v>0.83160000000000001</v>
      </c>
      <c r="BU26">
        <v>2.6925140000000001</v>
      </c>
      <c r="BV26">
        <v>1.341844</v>
      </c>
      <c r="BW26">
        <v>9.44</v>
      </c>
      <c r="BX26">
        <v>4.2581249999999997</v>
      </c>
      <c r="BY26">
        <v>0.25</v>
      </c>
      <c r="BZ26">
        <v>0.969051</v>
      </c>
      <c r="CA26">
        <v>3.5116909999999999</v>
      </c>
      <c r="CB26">
        <v>1.53</v>
      </c>
      <c r="CC26">
        <v>0.85</v>
      </c>
      <c r="CD26">
        <v>1.28</v>
      </c>
      <c r="CE26">
        <v>1.79</v>
      </c>
      <c r="CF26">
        <v>0.18</v>
      </c>
      <c r="CG26">
        <v>2.08</v>
      </c>
      <c r="CH26">
        <v>0.3528</v>
      </c>
      <c r="CI26">
        <v>7.96</v>
      </c>
      <c r="CJ26">
        <v>1.92</v>
      </c>
      <c r="CK26">
        <v>1.79</v>
      </c>
      <c r="CL26">
        <v>5.313701</v>
      </c>
      <c r="CM26">
        <v>0.935114</v>
      </c>
      <c r="CN26">
        <v>3.5424669999999998</v>
      </c>
      <c r="CO26">
        <v>2.21</v>
      </c>
      <c r="CP26">
        <v>0.99528000000000005</v>
      </c>
      <c r="CQ26">
        <v>2.7933970000000001</v>
      </c>
      <c r="CR26">
        <v>2.34</v>
      </c>
      <c r="CS26">
        <v>1.974607</v>
      </c>
      <c r="CT26">
        <v>1.9429620000000001</v>
      </c>
      <c r="CU26">
        <v>0.97984199999999999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82.875855999999999</v>
      </c>
    </row>
    <row r="27" spans="1:114">
      <c r="A27" t="s">
        <v>69</v>
      </c>
      <c r="B27">
        <v>0</v>
      </c>
      <c r="C27">
        <v>0</v>
      </c>
      <c r="D27">
        <v>46.58</v>
      </c>
      <c r="E27">
        <v>0</v>
      </c>
      <c r="F27">
        <v>17.869800000000001</v>
      </c>
      <c r="G27">
        <v>22.62</v>
      </c>
      <c r="H27">
        <v>0</v>
      </c>
      <c r="I27">
        <v>93.725999999999999</v>
      </c>
      <c r="J27">
        <v>2.286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104.12</v>
      </c>
      <c r="Q27">
        <v>14.35</v>
      </c>
      <c r="R27">
        <v>28.274999999999999</v>
      </c>
      <c r="S27">
        <v>18.805499999999999</v>
      </c>
      <c r="T27">
        <v>0.42</v>
      </c>
      <c r="U27">
        <v>348.97500000000002</v>
      </c>
      <c r="V27">
        <v>20.731850000000001</v>
      </c>
      <c r="W27">
        <v>34.799309999999998</v>
      </c>
      <c r="X27">
        <v>141.61500000000001</v>
      </c>
      <c r="Y27">
        <v>0</v>
      </c>
      <c r="Z27">
        <v>6.5537999999999998</v>
      </c>
      <c r="AA27">
        <v>17.774999999999999</v>
      </c>
      <c r="AB27">
        <v>3.47</v>
      </c>
      <c r="AC27">
        <v>10.02744</v>
      </c>
      <c r="AD27">
        <v>0</v>
      </c>
      <c r="AE27">
        <v>0</v>
      </c>
      <c r="AF27">
        <v>8.3312000000000008</v>
      </c>
      <c r="AG27">
        <v>43.256799999999998</v>
      </c>
      <c r="AH27">
        <v>72.395700000000005</v>
      </c>
      <c r="AI27">
        <v>0</v>
      </c>
      <c r="AJ27">
        <v>0</v>
      </c>
      <c r="AK27">
        <v>26.3</v>
      </c>
      <c r="AL27">
        <v>24.402000000000001</v>
      </c>
      <c r="AM27">
        <v>16.349423999999999</v>
      </c>
      <c r="AN27">
        <v>0.92073000000000005</v>
      </c>
      <c r="AO27">
        <v>0</v>
      </c>
      <c r="AP27">
        <v>2.8182</v>
      </c>
      <c r="AQ27">
        <v>15.114000000000001</v>
      </c>
      <c r="AR27">
        <v>38.860799999999998</v>
      </c>
      <c r="AS27">
        <v>29.5944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83.378980999999996</v>
      </c>
      <c r="BA27">
        <f t="shared" si="1"/>
        <v>2705.8860030000005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0.84400399999999998</v>
      </c>
      <c r="BJ27">
        <v>0</v>
      </c>
      <c r="BK27">
        <v>1.5980000000000001E-2</v>
      </c>
      <c r="BL27">
        <v>0</v>
      </c>
      <c r="BM27">
        <v>0</v>
      </c>
      <c r="BN27">
        <v>0</v>
      </c>
      <c r="BO27">
        <v>2.0299999999999998</v>
      </c>
      <c r="BP27">
        <v>2.19</v>
      </c>
      <c r="BQ27">
        <v>1.7712330000000001</v>
      </c>
      <c r="BR27">
        <v>0</v>
      </c>
      <c r="BS27">
        <v>1.64</v>
      </c>
      <c r="BT27">
        <v>1.218</v>
      </c>
      <c r="BU27">
        <v>2.6925140000000001</v>
      </c>
      <c r="BV27">
        <v>1.341844</v>
      </c>
      <c r="BW27">
        <v>9.44</v>
      </c>
      <c r="BX27">
        <v>4.2581249999999997</v>
      </c>
      <c r="BY27">
        <v>0.25</v>
      </c>
      <c r="BZ27">
        <v>0.969051</v>
      </c>
      <c r="CA27">
        <v>3.5116909999999999</v>
      </c>
      <c r="CB27">
        <v>1.53</v>
      </c>
      <c r="CC27">
        <v>0.85</v>
      </c>
      <c r="CD27">
        <v>1.28</v>
      </c>
      <c r="CE27">
        <v>1.68</v>
      </c>
      <c r="CF27">
        <v>0.18</v>
      </c>
      <c r="CG27">
        <v>2.08</v>
      </c>
      <c r="CH27">
        <v>0.5796</v>
      </c>
      <c r="CI27">
        <v>7.96</v>
      </c>
      <c r="CJ27">
        <v>1.92</v>
      </c>
      <c r="CK27">
        <v>1.79</v>
      </c>
      <c r="CL27">
        <v>5.313701</v>
      </c>
      <c r="CM27">
        <v>0.935114</v>
      </c>
      <c r="CN27">
        <v>3.5424669999999998</v>
      </c>
      <c r="CO27">
        <v>2.21</v>
      </c>
      <c r="CP27">
        <v>0.99528000000000005</v>
      </c>
      <c r="CQ27">
        <v>2.7933970000000001</v>
      </c>
      <c r="CR27">
        <v>2.34</v>
      </c>
      <c r="CS27">
        <v>1.974607</v>
      </c>
      <c r="CT27">
        <v>1.9429620000000001</v>
      </c>
      <c r="CU27">
        <v>0.97984199999999999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83.378980999999996</v>
      </c>
    </row>
    <row r="28" spans="1:114">
      <c r="A28" t="s">
        <v>70</v>
      </c>
      <c r="B28">
        <v>0</v>
      </c>
      <c r="C28">
        <v>0</v>
      </c>
      <c r="D28">
        <v>46.58</v>
      </c>
      <c r="E28">
        <v>0</v>
      </c>
      <c r="F28">
        <v>17.869800000000001</v>
      </c>
      <c r="G28">
        <v>22.62</v>
      </c>
      <c r="H28">
        <v>0</v>
      </c>
      <c r="I28">
        <v>93.725999999999999</v>
      </c>
      <c r="J28">
        <v>2.286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104.12</v>
      </c>
      <c r="Q28">
        <v>14.35</v>
      </c>
      <c r="R28">
        <v>28.274999999999999</v>
      </c>
      <c r="S28">
        <v>18.805499999999999</v>
      </c>
      <c r="T28">
        <v>0.42</v>
      </c>
      <c r="U28">
        <v>348.97500000000002</v>
      </c>
      <c r="V28">
        <v>20.731850000000001</v>
      </c>
      <c r="W28">
        <v>34.799309999999998</v>
      </c>
      <c r="X28">
        <v>141.61500000000001</v>
      </c>
      <c r="Y28">
        <v>0</v>
      </c>
      <c r="Z28">
        <v>6.5537999999999998</v>
      </c>
      <c r="AA28">
        <v>28.09872</v>
      </c>
      <c r="AB28">
        <v>13.71344</v>
      </c>
      <c r="AC28">
        <v>20.074670999999999</v>
      </c>
      <c r="AD28">
        <v>9.4322999999999997</v>
      </c>
      <c r="AE28">
        <v>0</v>
      </c>
      <c r="AF28">
        <v>8.3312000000000008</v>
      </c>
      <c r="AG28">
        <v>43.256799999999998</v>
      </c>
      <c r="AH28">
        <v>96.527600000000007</v>
      </c>
      <c r="AI28">
        <v>0</v>
      </c>
      <c r="AJ28">
        <v>0</v>
      </c>
      <c r="AK28">
        <v>26.3</v>
      </c>
      <c r="AL28">
        <v>24.402000000000001</v>
      </c>
      <c r="AM28">
        <v>16.349423999999999</v>
      </c>
      <c r="AN28">
        <v>0.92073000000000005</v>
      </c>
      <c r="AO28">
        <v>0</v>
      </c>
      <c r="AP28">
        <v>2.8182</v>
      </c>
      <c r="AQ28">
        <v>30.228000000000002</v>
      </c>
      <c r="AR28">
        <v>38.860799999999998</v>
      </c>
      <c r="AS28">
        <v>29.5944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84.017380999999986</v>
      </c>
      <c r="BA28">
        <f t="shared" si="1"/>
        <v>2785.8169940000007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0.84400399999999998</v>
      </c>
      <c r="BJ28">
        <v>0</v>
      </c>
      <c r="BK28">
        <v>1.5980000000000001E-2</v>
      </c>
      <c r="BL28">
        <v>0</v>
      </c>
      <c r="BM28">
        <v>0</v>
      </c>
      <c r="BN28">
        <v>0</v>
      </c>
      <c r="BO28">
        <v>2.0299999999999998</v>
      </c>
      <c r="BP28">
        <v>2.19</v>
      </c>
      <c r="BQ28">
        <v>1.7712330000000001</v>
      </c>
      <c r="BR28">
        <v>0</v>
      </c>
      <c r="BS28">
        <v>1.64</v>
      </c>
      <c r="BT28">
        <v>1.6632</v>
      </c>
      <c r="BU28">
        <v>2.6925140000000001</v>
      </c>
      <c r="BV28">
        <v>1.341844</v>
      </c>
      <c r="BW28">
        <v>9.44</v>
      </c>
      <c r="BX28">
        <v>4.2581249999999997</v>
      </c>
      <c r="BY28">
        <v>0.25</v>
      </c>
      <c r="BZ28">
        <v>0.969051</v>
      </c>
      <c r="CA28">
        <v>3.5116909999999999</v>
      </c>
      <c r="CB28">
        <v>1.53</v>
      </c>
      <c r="CC28">
        <v>0.85</v>
      </c>
      <c r="CD28">
        <v>1.28</v>
      </c>
      <c r="CE28">
        <v>1.68</v>
      </c>
      <c r="CF28">
        <v>0.18</v>
      </c>
      <c r="CG28">
        <v>2.08</v>
      </c>
      <c r="CH28">
        <v>0.77280000000000004</v>
      </c>
      <c r="CI28">
        <v>7.96</v>
      </c>
      <c r="CJ28">
        <v>1.92</v>
      </c>
      <c r="CK28">
        <v>1.79</v>
      </c>
      <c r="CL28">
        <v>5.313701</v>
      </c>
      <c r="CM28">
        <v>0.935114</v>
      </c>
      <c r="CN28">
        <v>3.5424669999999998</v>
      </c>
      <c r="CO28">
        <v>2.21</v>
      </c>
      <c r="CP28">
        <v>0.99528000000000005</v>
      </c>
      <c r="CQ28">
        <v>2.7933970000000001</v>
      </c>
      <c r="CR28">
        <v>2.34</v>
      </c>
      <c r="CS28">
        <v>1.974607</v>
      </c>
      <c r="CT28">
        <v>1.9429620000000001</v>
      </c>
      <c r="CU28">
        <v>0.97984199999999999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84.017380999999986</v>
      </c>
    </row>
    <row r="29" spans="1:114">
      <c r="A29" t="s">
        <v>71</v>
      </c>
      <c r="B29">
        <v>0</v>
      </c>
      <c r="C29">
        <v>0</v>
      </c>
      <c r="D29">
        <v>46.58</v>
      </c>
      <c r="E29">
        <v>0</v>
      </c>
      <c r="F29">
        <v>17.869800000000001</v>
      </c>
      <c r="G29">
        <v>22.62</v>
      </c>
      <c r="H29">
        <v>0</v>
      </c>
      <c r="I29">
        <v>93.725999999999999</v>
      </c>
      <c r="J29">
        <v>2.286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104.12</v>
      </c>
      <c r="Q29">
        <v>14.35</v>
      </c>
      <c r="R29">
        <v>28.274999999999999</v>
      </c>
      <c r="S29">
        <v>18.805499999999999</v>
      </c>
      <c r="T29">
        <v>0.42</v>
      </c>
      <c r="U29">
        <v>348.97500000000002</v>
      </c>
      <c r="V29">
        <v>20.731850000000001</v>
      </c>
      <c r="W29">
        <v>34.799309999999998</v>
      </c>
      <c r="X29">
        <v>141.61500000000001</v>
      </c>
      <c r="Y29">
        <v>0</v>
      </c>
      <c r="Z29">
        <v>6.5537999999999998</v>
      </c>
      <c r="AA29">
        <v>28.09872</v>
      </c>
      <c r="AB29">
        <v>27.343599999999999</v>
      </c>
      <c r="AC29">
        <v>20.074670999999999</v>
      </c>
      <c r="AD29">
        <v>18.864599999999999</v>
      </c>
      <c r="AE29">
        <v>0</v>
      </c>
      <c r="AF29">
        <v>8.3312000000000008</v>
      </c>
      <c r="AG29">
        <v>43.256799999999998</v>
      </c>
      <c r="AH29">
        <v>96.527600000000007</v>
      </c>
      <c r="AI29">
        <v>3.2974999999999999</v>
      </c>
      <c r="AJ29">
        <v>0</v>
      </c>
      <c r="AK29">
        <v>26.3</v>
      </c>
      <c r="AL29">
        <v>24.402000000000001</v>
      </c>
      <c r="AM29">
        <v>16.349423999999999</v>
      </c>
      <c r="AN29">
        <v>0.92073000000000005</v>
      </c>
      <c r="AO29">
        <v>0</v>
      </c>
      <c r="AP29">
        <v>2.8182</v>
      </c>
      <c r="AQ29">
        <v>45.341999999999999</v>
      </c>
      <c r="AR29">
        <v>38.860799999999998</v>
      </c>
      <c r="AS29">
        <v>29.5944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84.017380999999986</v>
      </c>
      <c r="BA29">
        <f t="shared" si="1"/>
        <v>2827.290954000001</v>
      </c>
      <c r="BD29">
        <v>4.2938999999999998</v>
      </c>
      <c r="BE29">
        <v>0</v>
      </c>
      <c r="BF29">
        <v>2.4451000000000001E-2</v>
      </c>
      <c r="BG29">
        <v>0</v>
      </c>
      <c r="BH29">
        <v>0</v>
      </c>
      <c r="BI29">
        <v>0.84400399999999998</v>
      </c>
      <c r="BJ29">
        <v>0</v>
      </c>
      <c r="BK29">
        <v>1.5980000000000001E-2</v>
      </c>
      <c r="BL29">
        <v>0</v>
      </c>
      <c r="BM29">
        <v>0</v>
      </c>
      <c r="BN29">
        <v>0</v>
      </c>
      <c r="BO29">
        <v>2.0299999999999998</v>
      </c>
      <c r="BP29">
        <v>2.19</v>
      </c>
      <c r="BQ29">
        <v>1.7712330000000001</v>
      </c>
      <c r="BR29">
        <v>0</v>
      </c>
      <c r="BS29">
        <v>1.64</v>
      </c>
      <c r="BT29">
        <v>1.6632</v>
      </c>
      <c r="BU29">
        <v>2.6925140000000001</v>
      </c>
      <c r="BV29">
        <v>1.341844</v>
      </c>
      <c r="BW29">
        <v>9.44</v>
      </c>
      <c r="BX29">
        <v>4.2581249999999997</v>
      </c>
      <c r="BY29">
        <v>0.25</v>
      </c>
      <c r="BZ29">
        <v>0.969051</v>
      </c>
      <c r="CA29">
        <v>3.5116909999999999</v>
      </c>
      <c r="CB29">
        <v>1.53</v>
      </c>
      <c r="CC29">
        <v>0.85</v>
      </c>
      <c r="CD29">
        <v>1.28</v>
      </c>
      <c r="CE29">
        <v>1.68</v>
      </c>
      <c r="CF29">
        <v>0.18</v>
      </c>
      <c r="CG29">
        <v>2.08</v>
      </c>
      <c r="CH29">
        <v>0.77280000000000004</v>
      </c>
      <c r="CI29">
        <v>7.96</v>
      </c>
      <c r="CJ29">
        <v>1.92</v>
      </c>
      <c r="CK29">
        <v>1.79</v>
      </c>
      <c r="CL29">
        <v>5.313701</v>
      </c>
      <c r="CM29">
        <v>0.935114</v>
      </c>
      <c r="CN29">
        <v>3.5424669999999998</v>
      </c>
      <c r="CO29">
        <v>2.21</v>
      </c>
      <c r="CP29">
        <v>0.99528000000000005</v>
      </c>
      <c r="CQ29">
        <v>2.7933970000000001</v>
      </c>
      <c r="CR29">
        <v>2.34</v>
      </c>
      <c r="CS29">
        <v>1.974607</v>
      </c>
      <c r="CT29">
        <v>1.9429620000000001</v>
      </c>
      <c r="CU29">
        <v>0.97984199999999999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84.017380999999986</v>
      </c>
    </row>
    <row r="30" spans="1:114">
      <c r="A30" t="s">
        <v>72</v>
      </c>
      <c r="B30">
        <v>0</v>
      </c>
      <c r="C30">
        <v>0</v>
      </c>
      <c r="D30">
        <v>46.58</v>
      </c>
      <c r="E30">
        <v>0</v>
      </c>
      <c r="F30">
        <v>17.869800000000001</v>
      </c>
      <c r="G30">
        <v>22.62</v>
      </c>
      <c r="H30">
        <v>0</v>
      </c>
      <c r="I30">
        <v>93.725999999999999</v>
      </c>
      <c r="J30">
        <v>2.286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104.12</v>
      </c>
      <c r="Q30">
        <v>14.35</v>
      </c>
      <c r="R30">
        <v>28.274999999999999</v>
      </c>
      <c r="S30">
        <v>18.805499999999999</v>
      </c>
      <c r="T30">
        <v>0.42</v>
      </c>
      <c r="U30">
        <v>348.97500000000002</v>
      </c>
      <c r="V30">
        <v>20.731850000000001</v>
      </c>
      <c r="W30">
        <v>34.799309999999998</v>
      </c>
      <c r="X30">
        <v>141.61500000000001</v>
      </c>
      <c r="Y30">
        <v>0</v>
      </c>
      <c r="Z30">
        <v>6.5537999999999998</v>
      </c>
      <c r="AA30">
        <v>28.09872</v>
      </c>
      <c r="AB30">
        <v>27.343599999999999</v>
      </c>
      <c r="AC30">
        <v>20.074670999999999</v>
      </c>
      <c r="AD30">
        <v>28.296900000000001</v>
      </c>
      <c r="AE30">
        <v>0</v>
      </c>
      <c r="AF30">
        <v>8.3312000000000008</v>
      </c>
      <c r="AG30">
        <v>43.256799999999998</v>
      </c>
      <c r="AH30">
        <v>120.65949999999999</v>
      </c>
      <c r="AI30">
        <v>3.2974999999999999</v>
      </c>
      <c r="AJ30">
        <v>0</v>
      </c>
      <c r="AK30">
        <v>26.3</v>
      </c>
      <c r="AL30">
        <v>24.402000000000001</v>
      </c>
      <c r="AM30">
        <v>16.349423999999999</v>
      </c>
      <c r="AN30">
        <v>0.92073000000000005</v>
      </c>
      <c r="AO30">
        <v>0</v>
      </c>
      <c r="AP30">
        <v>2.8182</v>
      </c>
      <c r="AQ30">
        <v>60.456000000000003</v>
      </c>
      <c r="AR30">
        <v>38.860799999999998</v>
      </c>
      <c r="AS30">
        <v>29.5944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84.26578099999999</v>
      </c>
      <c r="BA30">
        <f t="shared" si="1"/>
        <v>2876.2175540000012</v>
      </c>
      <c r="BD30">
        <v>4.2938999999999998</v>
      </c>
      <c r="BE30">
        <v>0</v>
      </c>
      <c r="BF30">
        <v>2.4451000000000001E-2</v>
      </c>
      <c r="BG30">
        <v>0</v>
      </c>
      <c r="BH30">
        <v>0</v>
      </c>
      <c r="BI30">
        <v>0.84400399999999998</v>
      </c>
      <c r="BJ30">
        <v>0</v>
      </c>
      <c r="BK30">
        <v>1.5980000000000001E-2</v>
      </c>
      <c r="BL30">
        <v>0</v>
      </c>
      <c r="BM30">
        <v>0</v>
      </c>
      <c r="BN30">
        <v>0</v>
      </c>
      <c r="BO30">
        <v>2.0299999999999998</v>
      </c>
      <c r="BP30">
        <v>2.19</v>
      </c>
      <c r="BQ30">
        <v>1.7712330000000001</v>
      </c>
      <c r="BR30">
        <v>5.5199999999999999E-2</v>
      </c>
      <c r="BS30">
        <v>1.64</v>
      </c>
      <c r="BT30">
        <v>1.6632</v>
      </c>
      <c r="BU30">
        <v>2.6925140000000001</v>
      </c>
      <c r="BV30">
        <v>1.341844</v>
      </c>
      <c r="BW30">
        <v>9.44</v>
      </c>
      <c r="BX30">
        <v>4.2581249999999997</v>
      </c>
      <c r="BY30">
        <v>0.25</v>
      </c>
      <c r="BZ30">
        <v>0.969051</v>
      </c>
      <c r="CA30">
        <v>3.5116909999999999</v>
      </c>
      <c r="CB30">
        <v>1.53</v>
      </c>
      <c r="CC30">
        <v>0.85</v>
      </c>
      <c r="CD30">
        <v>1.28</v>
      </c>
      <c r="CE30">
        <v>1.68</v>
      </c>
      <c r="CF30">
        <v>0.18</v>
      </c>
      <c r="CG30">
        <v>2.08</v>
      </c>
      <c r="CH30">
        <v>0.96599999999999997</v>
      </c>
      <c r="CI30">
        <v>7.96</v>
      </c>
      <c r="CJ30">
        <v>1.92</v>
      </c>
      <c r="CK30">
        <v>1.79</v>
      </c>
      <c r="CL30">
        <v>5.313701</v>
      </c>
      <c r="CM30">
        <v>0.935114</v>
      </c>
      <c r="CN30">
        <v>3.5424669999999998</v>
      </c>
      <c r="CO30">
        <v>2.21</v>
      </c>
      <c r="CP30">
        <v>0.99528000000000005</v>
      </c>
      <c r="CQ30">
        <v>2.7933970000000001</v>
      </c>
      <c r="CR30">
        <v>2.34</v>
      </c>
      <c r="CS30">
        <v>1.974607</v>
      </c>
      <c r="CT30">
        <v>1.9429620000000001</v>
      </c>
      <c r="CU30">
        <v>0.97984199999999999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84.26578099999999</v>
      </c>
    </row>
    <row r="31" spans="1:114">
      <c r="A31" t="s">
        <v>73</v>
      </c>
      <c r="B31">
        <v>0</v>
      </c>
      <c r="C31">
        <v>0</v>
      </c>
      <c r="D31">
        <v>46.470399999999998</v>
      </c>
      <c r="E31">
        <v>0</v>
      </c>
      <c r="F31">
        <v>17.869800000000001</v>
      </c>
      <c r="G31">
        <v>22.62</v>
      </c>
      <c r="H31">
        <v>0</v>
      </c>
      <c r="I31">
        <v>93.725999999999999</v>
      </c>
      <c r="J31">
        <v>2.286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104.12</v>
      </c>
      <c r="Q31">
        <v>14.35</v>
      </c>
      <c r="R31">
        <v>28.274999999999999</v>
      </c>
      <c r="S31">
        <v>18.805499999999999</v>
      </c>
      <c r="T31">
        <v>0.42</v>
      </c>
      <c r="U31">
        <v>348.97500000000002</v>
      </c>
      <c r="V31">
        <v>20.731850000000001</v>
      </c>
      <c r="W31">
        <v>34.799309999999998</v>
      </c>
      <c r="X31">
        <v>141.61500000000001</v>
      </c>
      <c r="Y31">
        <v>0</v>
      </c>
      <c r="Z31">
        <v>13.1076</v>
      </c>
      <c r="AA31">
        <v>28.09872</v>
      </c>
      <c r="AB31">
        <v>27.426880000000001</v>
      </c>
      <c r="AC31">
        <v>20.074670999999999</v>
      </c>
      <c r="AD31">
        <v>28.296900000000001</v>
      </c>
      <c r="AE31">
        <v>0</v>
      </c>
      <c r="AF31">
        <v>16.662400000000002</v>
      </c>
      <c r="AG31">
        <v>43.256799999999998</v>
      </c>
      <c r="AH31">
        <v>120.65949999999999</v>
      </c>
      <c r="AI31">
        <v>3.9569999999999999</v>
      </c>
      <c r="AJ31">
        <v>0</v>
      </c>
      <c r="AK31">
        <v>26.3</v>
      </c>
      <c r="AL31">
        <v>24.402000000000001</v>
      </c>
      <c r="AM31">
        <v>16.349423999999999</v>
      </c>
      <c r="AN31">
        <v>0.92073000000000005</v>
      </c>
      <c r="AO31">
        <v>0</v>
      </c>
      <c r="AP31">
        <v>2.8182</v>
      </c>
      <c r="AQ31">
        <v>60.456000000000003</v>
      </c>
      <c r="AR31">
        <v>36.432000000000002</v>
      </c>
      <c r="AS31">
        <v>26.904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84.670508999999996</v>
      </c>
      <c r="BA31">
        <f t="shared" si="1"/>
        <v>2887.0212619999998</v>
      </c>
      <c r="BD31">
        <v>4.2938999999999998</v>
      </c>
      <c r="BE31">
        <v>0</v>
      </c>
      <c r="BF31">
        <v>2.4451000000000001E-2</v>
      </c>
      <c r="BG31">
        <v>0</v>
      </c>
      <c r="BH31">
        <v>0</v>
      </c>
      <c r="BI31">
        <v>0.84400399999999998</v>
      </c>
      <c r="BJ31">
        <v>0</v>
      </c>
      <c r="BK31">
        <v>1.5980000000000001E-2</v>
      </c>
      <c r="BL31">
        <v>0</v>
      </c>
      <c r="BM31">
        <v>0</v>
      </c>
      <c r="BN31">
        <v>0</v>
      </c>
      <c r="BO31">
        <v>2.0299999999999998</v>
      </c>
      <c r="BP31">
        <v>2.19</v>
      </c>
      <c r="BQ31">
        <v>1.7712330000000001</v>
      </c>
      <c r="BR31">
        <v>0.49992799999999998</v>
      </c>
      <c r="BS31">
        <v>1.64</v>
      </c>
      <c r="BT31">
        <v>1.6632</v>
      </c>
      <c r="BU31">
        <v>2.6925140000000001</v>
      </c>
      <c r="BV31">
        <v>1.341844</v>
      </c>
      <c r="BW31">
        <v>9.44</v>
      </c>
      <c r="BX31">
        <v>4.2581249999999997</v>
      </c>
      <c r="BY31">
        <v>0.25</v>
      </c>
      <c r="BZ31">
        <v>0.969051</v>
      </c>
      <c r="CA31">
        <v>3.5116909999999999</v>
      </c>
      <c r="CB31">
        <v>1.53</v>
      </c>
      <c r="CC31">
        <v>0.84</v>
      </c>
      <c r="CD31">
        <v>1.25</v>
      </c>
      <c r="CE31">
        <v>1.68</v>
      </c>
      <c r="CF31">
        <v>0.18</v>
      </c>
      <c r="CG31">
        <v>2.08</v>
      </c>
      <c r="CH31">
        <v>0.96599999999999997</v>
      </c>
      <c r="CI31">
        <v>7.96</v>
      </c>
      <c r="CJ31">
        <v>1.92</v>
      </c>
      <c r="CK31">
        <v>1.79</v>
      </c>
      <c r="CL31">
        <v>5.313701</v>
      </c>
      <c r="CM31">
        <v>0.935114</v>
      </c>
      <c r="CN31">
        <v>3.5424669999999998</v>
      </c>
      <c r="CO31">
        <v>2.21</v>
      </c>
      <c r="CP31">
        <v>0.99528000000000005</v>
      </c>
      <c r="CQ31">
        <v>2.7933970000000001</v>
      </c>
      <c r="CR31">
        <v>2.34</v>
      </c>
      <c r="CS31">
        <v>1.974607</v>
      </c>
      <c r="CT31">
        <v>1.9429620000000001</v>
      </c>
      <c r="CU31">
        <v>0.97984199999999999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84.670508999999996</v>
      </c>
    </row>
    <row r="32" spans="1:114">
      <c r="A32" t="s">
        <v>74</v>
      </c>
      <c r="B32">
        <v>0</v>
      </c>
      <c r="C32">
        <v>0</v>
      </c>
      <c r="D32">
        <v>46.470399999999998</v>
      </c>
      <c r="E32">
        <v>0</v>
      </c>
      <c r="F32">
        <v>17.869800000000001</v>
      </c>
      <c r="G32">
        <v>22.62</v>
      </c>
      <c r="H32">
        <v>0</v>
      </c>
      <c r="I32">
        <v>93.725999999999999</v>
      </c>
      <c r="J32">
        <v>2.286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104.12</v>
      </c>
      <c r="Q32">
        <v>14.35</v>
      </c>
      <c r="R32">
        <v>28.274999999999999</v>
      </c>
      <c r="S32">
        <v>18.805499999999999</v>
      </c>
      <c r="T32">
        <v>0.42</v>
      </c>
      <c r="U32">
        <v>348.97500000000002</v>
      </c>
      <c r="V32">
        <v>20.731850000000001</v>
      </c>
      <c r="W32">
        <v>34.799309999999998</v>
      </c>
      <c r="X32">
        <v>141.61500000000001</v>
      </c>
      <c r="Y32">
        <v>0</v>
      </c>
      <c r="Z32">
        <v>19.6614</v>
      </c>
      <c r="AA32">
        <v>28.09872</v>
      </c>
      <c r="AB32">
        <v>41.140320000000003</v>
      </c>
      <c r="AC32">
        <v>20.074670999999999</v>
      </c>
      <c r="AD32">
        <v>28.296900000000001</v>
      </c>
      <c r="AE32">
        <v>0</v>
      </c>
      <c r="AF32">
        <v>24.993600000000001</v>
      </c>
      <c r="AG32">
        <v>43.256799999999998</v>
      </c>
      <c r="AH32">
        <v>144.79140000000001</v>
      </c>
      <c r="AI32">
        <v>17.146999999999998</v>
      </c>
      <c r="AJ32">
        <v>0</v>
      </c>
      <c r="AK32">
        <v>26.3</v>
      </c>
      <c r="AL32">
        <v>66.814999999999998</v>
      </c>
      <c r="AM32">
        <v>16.349423999999999</v>
      </c>
      <c r="AN32">
        <v>0.92073000000000005</v>
      </c>
      <c r="AO32">
        <v>0</v>
      </c>
      <c r="AP32">
        <v>2.8182</v>
      </c>
      <c r="AQ32">
        <v>60.456000000000003</v>
      </c>
      <c r="AR32">
        <v>36.432000000000002</v>
      </c>
      <c r="AS32">
        <v>26.904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85.346837000000008</v>
      </c>
      <c r="BA32">
        <f t="shared" si="1"/>
        <v>2996.0309299999994</v>
      </c>
      <c r="BD32">
        <v>4.2938999999999998</v>
      </c>
      <c r="BE32">
        <v>0</v>
      </c>
      <c r="BF32">
        <v>2.4451000000000001E-2</v>
      </c>
      <c r="BG32">
        <v>0</v>
      </c>
      <c r="BH32">
        <v>0</v>
      </c>
      <c r="BI32">
        <v>0.84400399999999998</v>
      </c>
      <c r="BJ32">
        <v>0</v>
      </c>
      <c r="BK32">
        <v>1.5980000000000001E-2</v>
      </c>
      <c r="BL32">
        <v>0</v>
      </c>
      <c r="BM32">
        <v>0</v>
      </c>
      <c r="BN32">
        <v>0</v>
      </c>
      <c r="BO32">
        <v>2.0299999999999998</v>
      </c>
      <c r="BP32">
        <v>2.19</v>
      </c>
      <c r="BQ32">
        <v>1.7712330000000001</v>
      </c>
      <c r="BR32">
        <v>0.99985599999999997</v>
      </c>
      <c r="BS32">
        <v>1.64</v>
      </c>
      <c r="BT32">
        <v>1.6632</v>
      </c>
      <c r="BU32">
        <v>2.6925140000000001</v>
      </c>
      <c r="BV32">
        <v>1.341844</v>
      </c>
      <c r="BW32">
        <v>9.44</v>
      </c>
      <c r="BX32">
        <v>4.2581249999999997</v>
      </c>
      <c r="BY32">
        <v>0.25</v>
      </c>
      <c r="BZ32">
        <v>0.969051</v>
      </c>
      <c r="CA32">
        <v>3.5116909999999999</v>
      </c>
      <c r="CB32">
        <v>1.53</v>
      </c>
      <c r="CC32">
        <v>0.84</v>
      </c>
      <c r="CD32">
        <v>1.25</v>
      </c>
      <c r="CE32">
        <v>1.68</v>
      </c>
      <c r="CF32">
        <v>0.18</v>
      </c>
      <c r="CG32">
        <v>2.08</v>
      </c>
      <c r="CH32">
        <v>1.1424000000000001</v>
      </c>
      <c r="CI32">
        <v>7.96</v>
      </c>
      <c r="CJ32">
        <v>1.92</v>
      </c>
      <c r="CK32">
        <v>1.79</v>
      </c>
      <c r="CL32">
        <v>5.313701</v>
      </c>
      <c r="CM32">
        <v>0.935114</v>
      </c>
      <c r="CN32">
        <v>3.5424669999999998</v>
      </c>
      <c r="CO32">
        <v>2.21</v>
      </c>
      <c r="CP32">
        <v>0.99528000000000005</v>
      </c>
      <c r="CQ32">
        <v>2.7933970000000001</v>
      </c>
      <c r="CR32">
        <v>2.34</v>
      </c>
      <c r="CS32">
        <v>1.974607</v>
      </c>
      <c r="CT32">
        <v>1.9429620000000001</v>
      </c>
      <c r="CU32">
        <v>0.97984199999999999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85.346837000000008</v>
      </c>
    </row>
    <row r="33" spans="1:114">
      <c r="A33" t="s">
        <v>75</v>
      </c>
      <c r="B33">
        <v>0</v>
      </c>
      <c r="C33">
        <v>0</v>
      </c>
      <c r="D33">
        <v>46.470399999999998</v>
      </c>
      <c r="E33">
        <v>0</v>
      </c>
      <c r="F33">
        <v>17.869800000000001</v>
      </c>
      <c r="G33">
        <v>22.62</v>
      </c>
      <c r="H33">
        <v>0</v>
      </c>
      <c r="I33">
        <v>93.725999999999999</v>
      </c>
      <c r="J33">
        <v>2.286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104.12</v>
      </c>
      <c r="Q33">
        <v>14.35</v>
      </c>
      <c r="R33">
        <v>28.274999999999999</v>
      </c>
      <c r="S33">
        <v>18.805499999999999</v>
      </c>
      <c r="T33">
        <v>0.42</v>
      </c>
      <c r="U33">
        <v>348.97500000000002</v>
      </c>
      <c r="V33">
        <v>20.731850000000001</v>
      </c>
      <c r="W33">
        <v>34.799309999999998</v>
      </c>
      <c r="X33">
        <v>141.61500000000001</v>
      </c>
      <c r="Y33">
        <v>0</v>
      </c>
      <c r="Z33">
        <v>19.6614</v>
      </c>
      <c r="AA33">
        <v>28.09872</v>
      </c>
      <c r="AB33">
        <v>41.140320000000003</v>
      </c>
      <c r="AC33">
        <v>20.074670999999999</v>
      </c>
      <c r="AD33">
        <v>28.296900000000001</v>
      </c>
      <c r="AE33">
        <v>0</v>
      </c>
      <c r="AF33">
        <v>24.993600000000001</v>
      </c>
      <c r="AG33">
        <v>43.256799999999998</v>
      </c>
      <c r="AH33">
        <v>144.79140000000001</v>
      </c>
      <c r="AI33">
        <v>17.146999999999998</v>
      </c>
      <c r="AJ33">
        <v>0</v>
      </c>
      <c r="AK33">
        <v>26.3</v>
      </c>
      <c r="AL33">
        <v>66.814999999999998</v>
      </c>
      <c r="AM33">
        <v>16.349423999999999</v>
      </c>
      <c r="AN33">
        <v>0.92073000000000005</v>
      </c>
      <c r="AO33">
        <v>0</v>
      </c>
      <c r="AP33">
        <v>2.8182</v>
      </c>
      <c r="AQ33">
        <v>60.456000000000003</v>
      </c>
      <c r="AR33">
        <v>36.432000000000002</v>
      </c>
      <c r="AS33">
        <v>26.904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85.346837000000008</v>
      </c>
      <c r="BA33">
        <f t="shared" si="1"/>
        <v>2996.0309299999994</v>
      </c>
      <c r="BD33">
        <v>4.2938999999999998</v>
      </c>
      <c r="BE33">
        <v>0</v>
      </c>
      <c r="BF33">
        <v>2.4451000000000001E-2</v>
      </c>
      <c r="BG33">
        <v>0</v>
      </c>
      <c r="BH33">
        <v>0</v>
      </c>
      <c r="BI33">
        <v>0.84400399999999998</v>
      </c>
      <c r="BJ33">
        <v>0</v>
      </c>
      <c r="BK33">
        <v>1.5980000000000001E-2</v>
      </c>
      <c r="BL33">
        <v>0</v>
      </c>
      <c r="BM33">
        <v>0</v>
      </c>
      <c r="BN33">
        <v>0</v>
      </c>
      <c r="BO33">
        <v>2.0299999999999998</v>
      </c>
      <c r="BP33">
        <v>2.19</v>
      </c>
      <c r="BQ33">
        <v>1.7712330000000001</v>
      </c>
      <c r="BR33">
        <v>0.99985599999999997</v>
      </c>
      <c r="BS33">
        <v>1.64</v>
      </c>
      <c r="BT33">
        <v>1.6632</v>
      </c>
      <c r="BU33">
        <v>2.6925140000000001</v>
      </c>
      <c r="BV33">
        <v>1.341844</v>
      </c>
      <c r="BW33">
        <v>9.44</v>
      </c>
      <c r="BX33">
        <v>4.2581249999999997</v>
      </c>
      <c r="BY33">
        <v>0.25</v>
      </c>
      <c r="BZ33">
        <v>0.969051</v>
      </c>
      <c r="CA33">
        <v>3.5116909999999999</v>
      </c>
      <c r="CB33">
        <v>1.53</v>
      </c>
      <c r="CC33">
        <v>0.84</v>
      </c>
      <c r="CD33">
        <v>1.25</v>
      </c>
      <c r="CE33">
        <v>1.68</v>
      </c>
      <c r="CF33">
        <v>0.18</v>
      </c>
      <c r="CG33">
        <v>2.08</v>
      </c>
      <c r="CH33">
        <v>1.1424000000000001</v>
      </c>
      <c r="CI33">
        <v>7.96</v>
      </c>
      <c r="CJ33">
        <v>1.92</v>
      </c>
      <c r="CK33">
        <v>1.79</v>
      </c>
      <c r="CL33">
        <v>5.313701</v>
      </c>
      <c r="CM33">
        <v>0.935114</v>
      </c>
      <c r="CN33">
        <v>3.5424669999999998</v>
      </c>
      <c r="CO33">
        <v>2.21</v>
      </c>
      <c r="CP33">
        <v>0.99528000000000005</v>
      </c>
      <c r="CQ33">
        <v>2.7933970000000001</v>
      </c>
      <c r="CR33">
        <v>2.34</v>
      </c>
      <c r="CS33">
        <v>1.974607</v>
      </c>
      <c r="CT33">
        <v>1.9429620000000001</v>
      </c>
      <c r="CU33">
        <v>0.97984199999999999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85.346837000000008</v>
      </c>
    </row>
    <row r="34" spans="1:114">
      <c r="A34" t="s">
        <v>76</v>
      </c>
      <c r="B34">
        <v>0</v>
      </c>
      <c r="C34">
        <v>0</v>
      </c>
      <c r="D34">
        <v>46.470399999999998</v>
      </c>
      <c r="E34">
        <v>0</v>
      </c>
      <c r="F34">
        <v>17.869800000000001</v>
      </c>
      <c r="G34">
        <v>22.62</v>
      </c>
      <c r="H34">
        <v>0</v>
      </c>
      <c r="I34">
        <v>93.725999999999999</v>
      </c>
      <c r="J34">
        <v>2.286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104.12</v>
      </c>
      <c r="Q34">
        <v>14.35</v>
      </c>
      <c r="R34">
        <v>28.274999999999999</v>
      </c>
      <c r="S34">
        <v>18.805499999999999</v>
      </c>
      <c r="T34">
        <v>0.42</v>
      </c>
      <c r="U34">
        <v>348.97500000000002</v>
      </c>
      <c r="V34">
        <v>20.731850000000001</v>
      </c>
      <c r="W34">
        <v>34.799309999999998</v>
      </c>
      <c r="X34">
        <v>141.61500000000001</v>
      </c>
      <c r="Y34">
        <v>0</v>
      </c>
      <c r="Z34">
        <v>19.6614</v>
      </c>
      <c r="AA34">
        <v>28.09872</v>
      </c>
      <c r="AB34">
        <v>41.140320000000003</v>
      </c>
      <c r="AC34">
        <v>20.074670999999999</v>
      </c>
      <c r="AD34">
        <v>28.296900000000001</v>
      </c>
      <c r="AE34">
        <v>0</v>
      </c>
      <c r="AF34">
        <v>24.993600000000001</v>
      </c>
      <c r="AG34">
        <v>43.256799999999998</v>
      </c>
      <c r="AH34">
        <v>144.79140000000001</v>
      </c>
      <c r="AI34">
        <v>17.146999999999998</v>
      </c>
      <c r="AJ34">
        <v>0</v>
      </c>
      <c r="AK34">
        <v>26.3</v>
      </c>
      <c r="AL34">
        <v>66.814999999999998</v>
      </c>
      <c r="AM34">
        <v>16.349423999999999</v>
      </c>
      <c r="AN34">
        <v>0.92073000000000005</v>
      </c>
      <c r="AO34">
        <v>0</v>
      </c>
      <c r="AP34">
        <v>2.8182</v>
      </c>
      <c r="AQ34">
        <v>60.456000000000003</v>
      </c>
      <c r="AR34">
        <v>36.432000000000002</v>
      </c>
      <c r="AS34">
        <v>26.904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85.346837000000008</v>
      </c>
      <c r="BA34">
        <f t="shared" si="1"/>
        <v>2996.0309299999994</v>
      </c>
      <c r="BD34">
        <v>4.2938999999999998</v>
      </c>
      <c r="BE34">
        <v>0</v>
      </c>
      <c r="BF34">
        <v>2.4451000000000001E-2</v>
      </c>
      <c r="BG34">
        <v>0</v>
      </c>
      <c r="BH34">
        <v>0</v>
      </c>
      <c r="BI34">
        <v>0.84400399999999998</v>
      </c>
      <c r="BJ34">
        <v>0</v>
      </c>
      <c r="BK34">
        <v>1.5980000000000001E-2</v>
      </c>
      <c r="BL34">
        <v>0</v>
      </c>
      <c r="BM34">
        <v>0</v>
      </c>
      <c r="BN34">
        <v>0</v>
      </c>
      <c r="BO34">
        <v>2.0299999999999998</v>
      </c>
      <c r="BP34">
        <v>2.19</v>
      </c>
      <c r="BQ34">
        <v>1.7712330000000001</v>
      </c>
      <c r="BR34">
        <v>0.99985599999999997</v>
      </c>
      <c r="BS34">
        <v>1.64</v>
      </c>
      <c r="BT34">
        <v>1.6632</v>
      </c>
      <c r="BU34">
        <v>2.6925140000000001</v>
      </c>
      <c r="BV34">
        <v>1.341844</v>
      </c>
      <c r="BW34">
        <v>9.44</v>
      </c>
      <c r="BX34">
        <v>4.2581249999999997</v>
      </c>
      <c r="BY34">
        <v>0.25</v>
      </c>
      <c r="BZ34">
        <v>0.969051</v>
      </c>
      <c r="CA34">
        <v>3.5116909999999999</v>
      </c>
      <c r="CB34">
        <v>1.53</v>
      </c>
      <c r="CC34">
        <v>0.84</v>
      </c>
      <c r="CD34">
        <v>1.25</v>
      </c>
      <c r="CE34">
        <v>1.68</v>
      </c>
      <c r="CF34">
        <v>0.18</v>
      </c>
      <c r="CG34">
        <v>2.08</v>
      </c>
      <c r="CH34">
        <v>1.1424000000000001</v>
      </c>
      <c r="CI34">
        <v>7.96</v>
      </c>
      <c r="CJ34">
        <v>1.92</v>
      </c>
      <c r="CK34">
        <v>1.79</v>
      </c>
      <c r="CL34">
        <v>5.313701</v>
      </c>
      <c r="CM34">
        <v>0.935114</v>
      </c>
      <c r="CN34">
        <v>3.5424669999999998</v>
      </c>
      <c r="CO34">
        <v>2.21</v>
      </c>
      <c r="CP34">
        <v>0.99528000000000005</v>
      </c>
      <c r="CQ34">
        <v>2.7933970000000001</v>
      </c>
      <c r="CR34">
        <v>2.34</v>
      </c>
      <c r="CS34">
        <v>1.974607</v>
      </c>
      <c r="CT34">
        <v>1.9429620000000001</v>
      </c>
      <c r="CU34">
        <v>0.97984199999999999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85.346837000000008</v>
      </c>
    </row>
    <row r="35" spans="1:114">
      <c r="A35" t="s">
        <v>77</v>
      </c>
      <c r="B35">
        <v>0</v>
      </c>
      <c r="C35">
        <v>0</v>
      </c>
      <c r="D35">
        <v>46.470399999999998</v>
      </c>
      <c r="E35">
        <v>0</v>
      </c>
      <c r="F35">
        <v>17.869800000000001</v>
      </c>
      <c r="G35">
        <v>22.62</v>
      </c>
      <c r="H35">
        <v>0</v>
      </c>
      <c r="I35">
        <v>93.725999999999999</v>
      </c>
      <c r="J35">
        <v>2.286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104.12</v>
      </c>
      <c r="Q35">
        <v>14.35</v>
      </c>
      <c r="R35">
        <v>28.274999999999999</v>
      </c>
      <c r="S35">
        <v>18.805499999999999</v>
      </c>
      <c r="T35">
        <v>0.42</v>
      </c>
      <c r="U35">
        <v>348.97500000000002</v>
      </c>
      <c r="V35">
        <v>20.731850000000001</v>
      </c>
      <c r="W35">
        <v>34.799309999999998</v>
      </c>
      <c r="X35">
        <v>141.61500000000001</v>
      </c>
      <c r="Y35">
        <v>0</v>
      </c>
      <c r="Z35">
        <v>19.6614</v>
      </c>
      <c r="AA35">
        <v>28.09872</v>
      </c>
      <c r="AB35">
        <v>41.140320000000003</v>
      </c>
      <c r="AC35">
        <v>20.074670999999999</v>
      </c>
      <c r="AD35">
        <v>28.296900000000001</v>
      </c>
      <c r="AE35">
        <v>0</v>
      </c>
      <c r="AF35">
        <v>24.993600000000001</v>
      </c>
      <c r="AG35">
        <v>43.256799999999998</v>
      </c>
      <c r="AH35">
        <v>144.79140000000001</v>
      </c>
      <c r="AI35">
        <v>17.146999999999998</v>
      </c>
      <c r="AJ35">
        <v>0</v>
      </c>
      <c r="AK35">
        <v>26.3</v>
      </c>
      <c r="AL35">
        <v>66.814999999999998</v>
      </c>
      <c r="AM35">
        <v>16.349423999999999</v>
      </c>
      <c r="AN35">
        <v>0.92073000000000005</v>
      </c>
      <c r="AO35">
        <v>0</v>
      </c>
      <c r="AP35">
        <v>1.5371999999999999</v>
      </c>
      <c r="AQ35">
        <v>60.456000000000003</v>
      </c>
      <c r="AR35">
        <v>36.432000000000002</v>
      </c>
      <c r="AS35">
        <v>26.904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84.930963000000006</v>
      </c>
      <c r="BA35">
        <f t="shared" si="1"/>
        <v>2994.3340559999992</v>
      </c>
      <c r="BD35">
        <v>4.2938999999999998</v>
      </c>
      <c r="BE35">
        <v>0</v>
      </c>
      <c r="BF35">
        <v>2.4376999999999999E-2</v>
      </c>
      <c r="BG35">
        <v>0</v>
      </c>
      <c r="BH35">
        <v>0</v>
      </c>
      <c r="BI35">
        <v>0.84400399999999998</v>
      </c>
      <c r="BJ35">
        <v>0</v>
      </c>
      <c r="BK35">
        <v>1.5980000000000001E-2</v>
      </c>
      <c r="BL35">
        <v>0</v>
      </c>
      <c r="BM35">
        <v>0</v>
      </c>
      <c r="BN35">
        <v>0</v>
      </c>
      <c r="BO35">
        <v>2.0299999999999998</v>
      </c>
      <c r="BP35">
        <v>2.19</v>
      </c>
      <c r="BQ35">
        <v>1.7712330000000001</v>
      </c>
      <c r="BR35">
        <v>0.99985599999999997</v>
      </c>
      <c r="BS35">
        <v>1.64</v>
      </c>
      <c r="BT35">
        <v>1.2474000000000001</v>
      </c>
      <c r="BU35">
        <v>2.6925140000000001</v>
      </c>
      <c r="BV35">
        <v>1.341844</v>
      </c>
      <c r="BW35">
        <v>9.44</v>
      </c>
      <c r="BX35">
        <v>4.2581249999999997</v>
      </c>
      <c r="BY35">
        <v>0.25</v>
      </c>
      <c r="BZ35">
        <v>0.969051</v>
      </c>
      <c r="CA35">
        <v>3.5116909999999999</v>
      </c>
      <c r="CB35">
        <v>1.53</v>
      </c>
      <c r="CC35">
        <v>0.84</v>
      </c>
      <c r="CD35">
        <v>1.25</v>
      </c>
      <c r="CE35">
        <v>1.68</v>
      </c>
      <c r="CF35">
        <v>0.18</v>
      </c>
      <c r="CG35">
        <v>2.08</v>
      </c>
      <c r="CH35">
        <v>1.1424000000000001</v>
      </c>
      <c r="CI35">
        <v>7.96</v>
      </c>
      <c r="CJ35">
        <v>1.92</v>
      </c>
      <c r="CK35">
        <v>1.79</v>
      </c>
      <c r="CL35">
        <v>5.313701</v>
      </c>
      <c r="CM35">
        <v>0.935114</v>
      </c>
      <c r="CN35">
        <v>3.5424669999999998</v>
      </c>
      <c r="CO35">
        <v>2.21</v>
      </c>
      <c r="CP35">
        <v>0.99528000000000005</v>
      </c>
      <c r="CQ35">
        <v>2.7933970000000001</v>
      </c>
      <c r="CR35">
        <v>2.34</v>
      </c>
      <c r="CS35">
        <v>1.974607</v>
      </c>
      <c r="CT35">
        <v>1.9429620000000001</v>
      </c>
      <c r="CU35">
        <v>0.97984199999999999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84.930963000000006</v>
      </c>
    </row>
    <row r="36" spans="1:114">
      <c r="A36" t="s">
        <v>78</v>
      </c>
      <c r="B36">
        <v>0</v>
      </c>
      <c r="C36">
        <v>0</v>
      </c>
      <c r="D36">
        <v>46.470399999999998</v>
      </c>
      <c r="E36">
        <v>0</v>
      </c>
      <c r="F36">
        <v>17.869800000000001</v>
      </c>
      <c r="G36">
        <v>22.62</v>
      </c>
      <c r="H36">
        <v>0</v>
      </c>
      <c r="I36">
        <v>93.725999999999999</v>
      </c>
      <c r="J36">
        <v>2.286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104.12</v>
      </c>
      <c r="Q36">
        <v>14.35</v>
      </c>
      <c r="R36">
        <v>28.274999999999999</v>
      </c>
      <c r="S36">
        <v>18.805499999999999</v>
      </c>
      <c r="T36">
        <v>0.42</v>
      </c>
      <c r="U36">
        <v>348.97500000000002</v>
      </c>
      <c r="V36">
        <v>20.731850000000001</v>
      </c>
      <c r="W36">
        <v>34.799309999999998</v>
      </c>
      <c r="X36">
        <v>141.61500000000001</v>
      </c>
      <c r="Y36">
        <v>0</v>
      </c>
      <c r="Z36">
        <v>19.6614</v>
      </c>
      <c r="AA36">
        <v>28.09872</v>
      </c>
      <c r="AB36">
        <v>41.140320000000003</v>
      </c>
      <c r="AC36">
        <v>20.074670999999999</v>
      </c>
      <c r="AD36">
        <v>28.296900000000001</v>
      </c>
      <c r="AE36">
        <v>0</v>
      </c>
      <c r="AF36">
        <v>24.993600000000001</v>
      </c>
      <c r="AG36">
        <v>43.256799999999998</v>
      </c>
      <c r="AH36">
        <v>120.65949999999999</v>
      </c>
      <c r="AI36">
        <v>17.146999999999998</v>
      </c>
      <c r="AJ36">
        <v>0</v>
      </c>
      <c r="AK36">
        <v>26.3</v>
      </c>
      <c r="AL36">
        <v>66.814999999999998</v>
      </c>
      <c r="AM36">
        <v>16.349423999999999</v>
      </c>
      <c r="AN36">
        <v>0.92073000000000005</v>
      </c>
      <c r="AO36">
        <v>0</v>
      </c>
      <c r="AP36">
        <v>1.5371999999999999</v>
      </c>
      <c r="AQ36">
        <v>60.456000000000003</v>
      </c>
      <c r="AR36">
        <v>36.432000000000002</v>
      </c>
      <c r="AS36">
        <v>26.904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84.338763</v>
      </c>
      <c r="BA36">
        <f t="shared" si="1"/>
        <v>2969.6099559999998</v>
      </c>
      <c r="BD36">
        <v>4.2938999999999998</v>
      </c>
      <c r="BE36">
        <v>0</v>
      </c>
      <c r="BF36">
        <v>2.4376999999999999E-2</v>
      </c>
      <c r="BG36">
        <v>0</v>
      </c>
      <c r="BH36">
        <v>0</v>
      </c>
      <c r="BI36">
        <v>0.84400399999999998</v>
      </c>
      <c r="BJ36">
        <v>0</v>
      </c>
      <c r="BK36">
        <v>1.5980000000000001E-2</v>
      </c>
      <c r="BL36">
        <v>0</v>
      </c>
      <c r="BM36">
        <v>0</v>
      </c>
      <c r="BN36">
        <v>0</v>
      </c>
      <c r="BO36">
        <v>2.0299999999999998</v>
      </c>
      <c r="BP36">
        <v>2.19</v>
      </c>
      <c r="BQ36">
        <v>1.7712330000000001</v>
      </c>
      <c r="BR36">
        <v>0.99985599999999997</v>
      </c>
      <c r="BS36">
        <v>1.64</v>
      </c>
      <c r="BT36">
        <v>0.83160000000000001</v>
      </c>
      <c r="BU36">
        <v>2.6925140000000001</v>
      </c>
      <c r="BV36">
        <v>1.341844</v>
      </c>
      <c r="BW36">
        <v>9.44</v>
      </c>
      <c r="BX36">
        <v>4.2581249999999997</v>
      </c>
      <c r="BY36">
        <v>0.25</v>
      </c>
      <c r="BZ36">
        <v>0.969051</v>
      </c>
      <c r="CA36">
        <v>3.5116909999999999</v>
      </c>
      <c r="CB36">
        <v>1.53</v>
      </c>
      <c r="CC36">
        <v>0.84</v>
      </c>
      <c r="CD36">
        <v>1.25</v>
      </c>
      <c r="CE36">
        <v>1.68</v>
      </c>
      <c r="CF36">
        <v>0.18</v>
      </c>
      <c r="CG36">
        <v>2.08</v>
      </c>
      <c r="CH36">
        <v>0.96599999999999997</v>
      </c>
      <c r="CI36">
        <v>7.96</v>
      </c>
      <c r="CJ36">
        <v>1.92</v>
      </c>
      <c r="CK36">
        <v>1.79</v>
      </c>
      <c r="CL36">
        <v>5.313701</v>
      </c>
      <c r="CM36">
        <v>0.935114</v>
      </c>
      <c r="CN36">
        <v>3.5424669999999998</v>
      </c>
      <c r="CO36">
        <v>2.21</v>
      </c>
      <c r="CP36">
        <v>0.99528000000000005</v>
      </c>
      <c r="CQ36">
        <v>2.7933970000000001</v>
      </c>
      <c r="CR36">
        <v>2.34</v>
      </c>
      <c r="CS36">
        <v>1.974607</v>
      </c>
      <c r="CT36">
        <v>1.9429620000000001</v>
      </c>
      <c r="CU36">
        <v>0.97984199999999999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84.338763</v>
      </c>
    </row>
    <row r="37" spans="1:114">
      <c r="A37" t="s">
        <v>79</v>
      </c>
      <c r="B37">
        <v>0</v>
      </c>
      <c r="C37">
        <v>0</v>
      </c>
      <c r="D37">
        <v>46.470399999999998</v>
      </c>
      <c r="E37">
        <v>0</v>
      </c>
      <c r="F37">
        <v>17.869800000000001</v>
      </c>
      <c r="G37">
        <v>22.62</v>
      </c>
      <c r="H37">
        <v>0</v>
      </c>
      <c r="I37">
        <v>93.725999999999999</v>
      </c>
      <c r="J37">
        <v>2.286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104.12</v>
      </c>
      <c r="Q37">
        <v>14.35</v>
      </c>
      <c r="R37">
        <v>28.274999999999999</v>
      </c>
      <c r="S37">
        <v>18.805499999999999</v>
      </c>
      <c r="T37">
        <v>0.42</v>
      </c>
      <c r="U37">
        <v>348.97500000000002</v>
      </c>
      <c r="V37">
        <v>20.731850000000001</v>
      </c>
      <c r="W37">
        <v>34.799309999999998</v>
      </c>
      <c r="X37">
        <v>141.61500000000001</v>
      </c>
      <c r="Y37">
        <v>0</v>
      </c>
      <c r="Z37">
        <v>19.6614</v>
      </c>
      <c r="AA37">
        <v>28.09872</v>
      </c>
      <c r="AB37">
        <v>41.140320000000003</v>
      </c>
      <c r="AC37">
        <v>20.074670999999999</v>
      </c>
      <c r="AD37">
        <v>18.864599999999999</v>
      </c>
      <c r="AE37">
        <v>0</v>
      </c>
      <c r="AF37">
        <v>24.993600000000001</v>
      </c>
      <c r="AG37">
        <v>43.256799999999998</v>
      </c>
      <c r="AH37">
        <v>96.527600000000007</v>
      </c>
      <c r="AI37">
        <v>17.146999999999998</v>
      </c>
      <c r="AJ37">
        <v>0</v>
      </c>
      <c r="AK37">
        <v>26.3</v>
      </c>
      <c r="AL37">
        <v>66.814999999999998</v>
      </c>
      <c r="AM37">
        <v>16.349423999999999</v>
      </c>
      <c r="AN37">
        <v>0.92073000000000005</v>
      </c>
      <c r="AO37">
        <v>0</v>
      </c>
      <c r="AP37">
        <v>1.5371999999999999</v>
      </c>
      <c r="AQ37">
        <v>60.456000000000003</v>
      </c>
      <c r="AR37">
        <v>36.432000000000002</v>
      </c>
      <c r="AS37">
        <v>28.249199999999998</v>
      </c>
      <c r="AT37">
        <v>10.217599999999999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83.729762999999991</v>
      </c>
      <c r="BA37">
        <f t="shared" si="1"/>
        <v>2935.7519559999992</v>
      </c>
      <c r="BD37">
        <v>4.2938999999999998</v>
      </c>
      <c r="BE37">
        <v>0</v>
      </c>
      <c r="BF37">
        <v>2.4376999999999999E-2</v>
      </c>
      <c r="BG37">
        <v>0</v>
      </c>
      <c r="BH37">
        <v>0</v>
      </c>
      <c r="BI37">
        <v>0.84400399999999998</v>
      </c>
      <c r="BJ37">
        <v>0</v>
      </c>
      <c r="BK37">
        <v>1.5980000000000001E-2</v>
      </c>
      <c r="BL37">
        <v>0</v>
      </c>
      <c r="BM37">
        <v>0</v>
      </c>
      <c r="BN37">
        <v>0</v>
      </c>
      <c r="BO37">
        <v>2.0299999999999998</v>
      </c>
      <c r="BP37">
        <v>2.19</v>
      </c>
      <c r="BQ37">
        <v>1.7712330000000001</v>
      </c>
      <c r="BR37">
        <v>0.99985599999999997</v>
      </c>
      <c r="BS37">
        <v>1.64</v>
      </c>
      <c r="BT37">
        <v>0.4158</v>
      </c>
      <c r="BU37">
        <v>2.6925140000000001</v>
      </c>
      <c r="BV37">
        <v>1.341844</v>
      </c>
      <c r="BW37">
        <v>9.44</v>
      </c>
      <c r="BX37">
        <v>4.2581249999999997</v>
      </c>
      <c r="BY37">
        <v>0.25</v>
      </c>
      <c r="BZ37">
        <v>0.969051</v>
      </c>
      <c r="CA37">
        <v>3.5116909999999999</v>
      </c>
      <c r="CB37">
        <v>1.53</v>
      </c>
      <c r="CC37">
        <v>0.84</v>
      </c>
      <c r="CD37">
        <v>1.25</v>
      </c>
      <c r="CE37">
        <v>1.68</v>
      </c>
      <c r="CF37">
        <v>0.18</v>
      </c>
      <c r="CG37">
        <v>2.08</v>
      </c>
      <c r="CH37">
        <v>0.77280000000000004</v>
      </c>
      <c r="CI37">
        <v>7.96</v>
      </c>
      <c r="CJ37">
        <v>1.92</v>
      </c>
      <c r="CK37">
        <v>1.79</v>
      </c>
      <c r="CL37">
        <v>5.313701</v>
      </c>
      <c r="CM37">
        <v>0.935114</v>
      </c>
      <c r="CN37">
        <v>3.5424669999999998</v>
      </c>
      <c r="CO37">
        <v>2.21</v>
      </c>
      <c r="CP37">
        <v>0.99528000000000005</v>
      </c>
      <c r="CQ37">
        <v>2.7933970000000001</v>
      </c>
      <c r="CR37">
        <v>2.34</v>
      </c>
      <c r="CS37">
        <v>1.974607</v>
      </c>
      <c r="CT37">
        <v>1.9429620000000001</v>
      </c>
      <c r="CU37">
        <v>0.97984199999999999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83.729762999999991</v>
      </c>
    </row>
    <row r="38" spans="1:114">
      <c r="A38" t="s">
        <v>80</v>
      </c>
      <c r="B38">
        <v>0</v>
      </c>
      <c r="C38">
        <v>0</v>
      </c>
      <c r="D38">
        <v>46.470399999999998</v>
      </c>
      <c r="E38">
        <v>0</v>
      </c>
      <c r="F38">
        <v>17.869800000000001</v>
      </c>
      <c r="G38">
        <v>22.62</v>
      </c>
      <c r="H38">
        <v>0</v>
      </c>
      <c r="I38">
        <v>93.725999999999999</v>
      </c>
      <c r="J38">
        <v>2.286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104.12</v>
      </c>
      <c r="Q38">
        <v>14.35</v>
      </c>
      <c r="R38">
        <v>28.274999999999999</v>
      </c>
      <c r="S38">
        <v>18.805499999999999</v>
      </c>
      <c r="T38">
        <v>0.42</v>
      </c>
      <c r="U38">
        <v>348.97500000000002</v>
      </c>
      <c r="V38">
        <v>20.731850000000001</v>
      </c>
      <c r="W38">
        <v>34.799309999999998</v>
      </c>
      <c r="X38">
        <v>141.61500000000001</v>
      </c>
      <c r="Y38">
        <v>0</v>
      </c>
      <c r="Z38">
        <v>13.1076</v>
      </c>
      <c r="AA38">
        <v>28.09872</v>
      </c>
      <c r="AB38">
        <v>27.426880000000001</v>
      </c>
      <c r="AC38">
        <v>20.074670999999999</v>
      </c>
      <c r="AD38">
        <v>9.4322999999999997</v>
      </c>
      <c r="AE38">
        <v>0</v>
      </c>
      <c r="AF38">
        <v>16.662400000000002</v>
      </c>
      <c r="AG38">
        <v>43.256799999999998</v>
      </c>
      <c r="AH38">
        <v>63.505000000000003</v>
      </c>
      <c r="AI38">
        <v>3.9569999999999999</v>
      </c>
      <c r="AJ38">
        <v>0</v>
      </c>
      <c r="AK38">
        <v>26.3</v>
      </c>
      <c r="AL38">
        <v>36.021999999999998</v>
      </c>
      <c r="AM38">
        <v>10.92168</v>
      </c>
      <c r="AN38">
        <v>0.92073000000000005</v>
      </c>
      <c r="AO38">
        <v>0</v>
      </c>
      <c r="AP38">
        <v>1.5371999999999999</v>
      </c>
      <c r="AQ38">
        <v>60.456000000000003</v>
      </c>
      <c r="AR38">
        <v>36.432000000000002</v>
      </c>
      <c r="AS38">
        <v>28.249199999999998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82.939335</v>
      </c>
      <c r="BA38">
        <f t="shared" si="1"/>
        <v>2814.1678439999996</v>
      </c>
      <c r="BD38">
        <v>4.2938999999999998</v>
      </c>
      <c r="BE38">
        <v>0</v>
      </c>
      <c r="BF38">
        <v>2.4376999999999999E-2</v>
      </c>
      <c r="BG38">
        <v>0</v>
      </c>
      <c r="BH38">
        <v>0</v>
      </c>
      <c r="BI38">
        <v>0.84400399999999998</v>
      </c>
      <c r="BJ38">
        <v>0</v>
      </c>
      <c r="BK38">
        <v>1.5980000000000001E-2</v>
      </c>
      <c r="BL38">
        <v>0</v>
      </c>
      <c r="BM38">
        <v>0</v>
      </c>
      <c r="BN38">
        <v>0</v>
      </c>
      <c r="BO38">
        <v>2.0299999999999998</v>
      </c>
      <c r="BP38">
        <v>2.19</v>
      </c>
      <c r="BQ38">
        <v>1.7712330000000001</v>
      </c>
      <c r="BR38">
        <v>0.49992799999999998</v>
      </c>
      <c r="BS38">
        <v>1.64</v>
      </c>
      <c r="BT38">
        <v>0.38850000000000001</v>
      </c>
      <c r="BU38">
        <v>2.6925140000000001</v>
      </c>
      <c r="BV38">
        <v>1.341844</v>
      </c>
      <c r="BW38">
        <v>9.44</v>
      </c>
      <c r="BX38">
        <v>4.2581249999999997</v>
      </c>
      <c r="BY38">
        <v>0.25</v>
      </c>
      <c r="BZ38">
        <v>0.969051</v>
      </c>
      <c r="CA38">
        <v>3.5116909999999999</v>
      </c>
      <c r="CB38">
        <v>1.53</v>
      </c>
      <c r="CC38">
        <v>0.84</v>
      </c>
      <c r="CD38">
        <v>1.25</v>
      </c>
      <c r="CE38">
        <v>1.68</v>
      </c>
      <c r="CF38">
        <v>0.18</v>
      </c>
      <c r="CG38">
        <v>2.08</v>
      </c>
      <c r="CH38">
        <v>0.50960000000000005</v>
      </c>
      <c r="CI38">
        <v>7.96</v>
      </c>
      <c r="CJ38">
        <v>1.92</v>
      </c>
      <c r="CK38">
        <v>1.79</v>
      </c>
      <c r="CL38">
        <v>5.313701</v>
      </c>
      <c r="CM38">
        <v>0.935114</v>
      </c>
      <c r="CN38">
        <v>3.5424669999999998</v>
      </c>
      <c r="CO38">
        <v>2.21</v>
      </c>
      <c r="CP38">
        <v>0.99528000000000005</v>
      </c>
      <c r="CQ38">
        <v>2.7933970000000001</v>
      </c>
      <c r="CR38">
        <v>2.34</v>
      </c>
      <c r="CS38">
        <v>1.974607</v>
      </c>
      <c r="CT38">
        <v>1.9429620000000001</v>
      </c>
      <c r="CU38">
        <v>0.97984199999999999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82.939335</v>
      </c>
    </row>
    <row r="39" spans="1:114">
      <c r="A39" t="s">
        <v>81</v>
      </c>
      <c r="B39">
        <v>0</v>
      </c>
      <c r="C39">
        <v>0</v>
      </c>
      <c r="D39">
        <v>46.251199999999997</v>
      </c>
      <c r="E39">
        <v>0</v>
      </c>
      <c r="F39">
        <v>17.869800000000001</v>
      </c>
      <c r="G39">
        <v>22.62</v>
      </c>
      <c r="H39">
        <v>0</v>
      </c>
      <c r="I39">
        <v>92.582999999999998</v>
      </c>
      <c r="J39">
        <v>2.286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104.12</v>
      </c>
      <c r="Q39">
        <v>14.35</v>
      </c>
      <c r="R39">
        <v>28.274999999999999</v>
      </c>
      <c r="S39">
        <v>18.805499999999999</v>
      </c>
      <c r="T39">
        <v>0.42</v>
      </c>
      <c r="U39">
        <v>348.97500000000002</v>
      </c>
      <c r="V39">
        <v>20.731850000000001</v>
      </c>
      <c r="W39">
        <v>34.799309999999998</v>
      </c>
      <c r="X39">
        <v>141.61500000000001</v>
      </c>
      <c r="Y39">
        <v>0</v>
      </c>
      <c r="Z39">
        <v>13.1076</v>
      </c>
      <c r="AA39">
        <v>28.09872</v>
      </c>
      <c r="AB39">
        <v>27.426880000000001</v>
      </c>
      <c r="AC39">
        <v>20.074670999999999</v>
      </c>
      <c r="AD39">
        <v>0</v>
      </c>
      <c r="AE39">
        <v>0</v>
      </c>
      <c r="AF39">
        <v>8.3312000000000008</v>
      </c>
      <c r="AG39">
        <v>43.256799999999998</v>
      </c>
      <c r="AH39">
        <v>43.965000000000003</v>
      </c>
      <c r="AI39">
        <v>0</v>
      </c>
      <c r="AJ39">
        <v>0</v>
      </c>
      <c r="AK39">
        <v>26.3</v>
      </c>
      <c r="AL39">
        <v>36.021999999999998</v>
      </c>
      <c r="AM39">
        <v>10.92168</v>
      </c>
      <c r="AN39">
        <v>0.92073000000000005</v>
      </c>
      <c r="AO39">
        <v>0</v>
      </c>
      <c r="AP39">
        <v>1.5371999999999999</v>
      </c>
      <c r="AQ39">
        <v>60.456000000000003</v>
      </c>
      <c r="AR39">
        <v>36.432000000000002</v>
      </c>
      <c r="AS39">
        <v>28.249199999999998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82.494034999999997</v>
      </c>
      <c r="BA39">
        <f t="shared" si="1"/>
        <v>2772.4594440000005</v>
      </c>
      <c r="BD39">
        <v>4.2938999999999998</v>
      </c>
      <c r="BE39">
        <v>0</v>
      </c>
      <c r="BF39">
        <v>2.4376999999999999E-2</v>
      </c>
      <c r="BG39">
        <v>0</v>
      </c>
      <c r="BH39">
        <v>0</v>
      </c>
      <c r="BI39">
        <v>0.84400399999999998</v>
      </c>
      <c r="BJ39">
        <v>0</v>
      </c>
      <c r="BK39">
        <v>1.5980000000000001E-2</v>
      </c>
      <c r="BL39">
        <v>0</v>
      </c>
      <c r="BM39">
        <v>0</v>
      </c>
      <c r="BN39">
        <v>0</v>
      </c>
      <c r="BO39">
        <v>2.0299999999999998</v>
      </c>
      <c r="BP39">
        <v>2.19</v>
      </c>
      <c r="BQ39">
        <v>1.7712330000000001</v>
      </c>
      <c r="BR39">
        <v>0.49992799999999998</v>
      </c>
      <c r="BS39">
        <v>1.64</v>
      </c>
      <c r="BT39">
        <v>0</v>
      </c>
      <c r="BU39">
        <v>2.6925140000000001</v>
      </c>
      <c r="BV39">
        <v>1.341844</v>
      </c>
      <c r="BW39">
        <v>9.44</v>
      </c>
      <c r="BX39">
        <v>4.2581249999999997</v>
      </c>
      <c r="BY39">
        <v>0.25</v>
      </c>
      <c r="BZ39">
        <v>0.969051</v>
      </c>
      <c r="CA39">
        <v>3.5116909999999999</v>
      </c>
      <c r="CB39">
        <v>1.53</v>
      </c>
      <c r="CC39">
        <v>0.94</v>
      </c>
      <c r="CD39">
        <v>1.25</v>
      </c>
      <c r="CE39">
        <v>1.68</v>
      </c>
      <c r="CF39">
        <v>0.18</v>
      </c>
      <c r="CG39">
        <v>2.08</v>
      </c>
      <c r="CH39">
        <v>0.3528</v>
      </c>
      <c r="CI39">
        <v>7.96</v>
      </c>
      <c r="CJ39">
        <v>1.92</v>
      </c>
      <c r="CK39">
        <v>1.79</v>
      </c>
      <c r="CL39">
        <v>5.313701</v>
      </c>
      <c r="CM39">
        <v>0.935114</v>
      </c>
      <c r="CN39">
        <v>3.5424669999999998</v>
      </c>
      <c r="CO39">
        <v>2.21</v>
      </c>
      <c r="CP39">
        <v>0.99528000000000005</v>
      </c>
      <c r="CQ39">
        <v>2.7933970000000001</v>
      </c>
      <c r="CR39">
        <v>2.34</v>
      </c>
      <c r="CS39">
        <v>1.974607</v>
      </c>
      <c r="CT39">
        <v>1.9429620000000001</v>
      </c>
      <c r="CU39">
        <v>0.97984199999999999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82.494034999999997</v>
      </c>
    </row>
    <row r="40" spans="1:114">
      <c r="A40" t="s">
        <v>82</v>
      </c>
      <c r="B40">
        <v>0</v>
      </c>
      <c r="C40">
        <v>0</v>
      </c>
      <c r="D40">
        <v>46.251199999999997</v>
      </c>
      <c r="E40">
        <v>0</v>
      </c>
      <c r="F40">
        <v>17.869800000000001</v>
      </c>
      <c r="G40">
        <v>22.62</v>
      </c>
      <c r="H40">
        <v>0</v>
      </c>
      <c r="I40">
        <v>92.582999999999998</v>
      </c>
      <c r="J40">
        <v>2.286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104.12</v>
      </c>
      <c r="Q40">
        <v>14.35</v>
      </c>
      <c r="R40">
        <v>28.274999999999999</v>
      </c>
      <c r="S40">
        <v>18.805499999999999</v>
      </c>
      <c r="T40">
        <v>0.42</v>
      </c>
      <c r="U40">
        <v>348.97500000000002</v>
      </c>
      <c r="V40">
        <v>20.731850000000001</v>
      </c>
      <c r="W40">
        <v>34.799309999999998</v>
      </c>
      <c r="X40">
        <v>141.61500000000001</v>
      </c>
      <c r="Y40">
        <v>0</v>
      </c>
      <c r="Z40">
        <v>13.1076</v>
      </c>
      <c r="AA40">
        <v>28.09872</v>
      </c>
      <c r="AB40">
        <v>13.602399999999999</v>
      </c>
      <c r="AC40">
        <v>20.054880000000001</v>
      </c>
      <c r="AD40">
        <v>0</v>
      </c>
      <c r="AE40">
        <v>0</v>
      </c>
      <c r="AF40">
        <v>8.3312000000000008</v>
      </c>
      <c r="AG40">
        <v>43.256799999999998</v>
      </c>
      <c r="AH40">
        <v>19.54</v>
      </c>
      <c r="AI40">
        <v>0</v>
      </c>
      <c r="AJ40">
        <v>0</v>
      </c>
      <c r="AK40">
        <v>26.3</v>
      </c>
      <c r="AL40">
        <v>36.021999999999998</v>
      </c>
      <c r="AM40">
        <v>10.92168</v>
      </c>
      <c r="AN40">
        <v>0.92073000000000005</v>
      </c>
      <c r="AO40">
        <v>0</v>
      </c>
      <c r="AP40">
        <v>1.5371999999999999</v>
      </c>
      <c r="AQ40">
        <v>60.456000000000003</v>
      </c>
      <c r="AR40">
        <v>36.432000000000002</v>
      </c>
      <c r="AS40">
        <v>28.249199999999998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82.298034999999985</v>
      </c>
      <c r="BA40">
        <f t="shared" si="1"/>
        <v>2733.9941730000005</v>
      </c>
      <c r="BD40">
        <v>4.2938999999999998</v>
      </c>
      <c r="BE40">
        <v>0</v>
      </c>
      <c r="BF40">
        <v>2.4376999999999999E-2</v>
      </c>
      <c r="BG40">
        <v>0</v>
      </c>
      <c r="BH40">
        <v>0</v>
      </c>
      <c r="BI40">
        <v>0.84400399999999998</v>
      </c>
      <c r="BJ40">
        <v>0</v>
      </c>
      <c r="BK40">
        <v>1.5980000000000001E-2</v>
      </c>
      <c r="BL40">
        <v>0</v>
      </c>
      <c r="BM40">
        <v>0</v>
      </c>
      <c r="BN40">
        <v>0</v>
      </c>
      <c r="BO40">
        <v>2.0299999999999998</v>
      </c>
      <c r="BP40">
        <v>2.19</v>
      </c>
      <c r="BQ40">
        <v>1.7712330000000001</v>
      </c>
      <c r="BR40">
        <v>0.49992799999999998</v>
      </c>
      <c r="BS40">
        <v>1.64</v>
      </c>
      <c r="BT40">
        <v>0</v>
      </c>
      <c r="BU40">
        <v>2.6925140000000001</v>
      </c>
      <c r="BV40">
        <v>1.341844</v>
      </c>
      <c r="BW40">
        <v>9.44</v>
      </c>
      <c r="BX40">
        <v>4.2581249999999997</v>
      </c>
      <c r="BY40">
        <v>0.25</v>
      </c>
      <c r="BZ40">
        <v>0.969051</v>
      </c>
      <c r="CA40">
        <v>3.5116909999999999</v>
      </c>
      <c r="CB40">
        <v>1.53</v>
      </c>
      <c r="CC40">
        <v>0.94</v>
      </c>
      <c r="CD40">
        <v>1.25</v>
      </c>
      <c r="CE40">
        <v>1.68</v>
      </c>
      <c r="CF40">
        <v>0.18</v>
      </c>
      <c r="CG40">
        <v>2.08</v>
      </c>
      <c r="CH40">
        <v>0.15679999999999999</v>
      </c>
      <c r="CI40">
        <v>7.96</v>
      </c>
      <c r="CJ40">
        <v>1.92</v>
      </c>
      <c r="CK40">
        <v>1.79</v>
      </c>
      <c r="CL40">
        <v>5.313701</v>
      </c>
      <c r="CM40">
        <v>0.935114</v>
      </c>
      <c r="CN40">
        <v>3.5424669999999998</v>
      </c>
      <c r="CO40">
        <v>2.21</v>
      </c>
      <c r="CP40">
        <v>0.99528000000000005</v>
      </c>
      <c r="CQ40">
        <v>2.7933970000000001</v>
      </c>
      <c r="CR40">
        <v>2.34</v>
      </c>
      <c r="CS40">
        <v>1.974607</v>
      </c>
      <c r="CT40">
        <v>1.9429620000000001</v>
      </c>
      <c r="CU40">
        <v>0.97984199999999999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82.298034999999985</v>
      </c>
    </row>
    <row r="41" spans="1:114">
      <c r="A41" t="s">
        <v>83</v>
      </c>
      <c r="B41">
        <v>0</v>
      </c>
      <c r="C41">
        <v>0</v>
      </c>
      <c r="D41">
        <v>46.251199999999997</v>
      </c>
      <c r="E41">
        <v>0</v>
      </c>
      <c r="F41">
        <v>17.869800000000001</v>
      </c>
      <c r="G41">
        <v>22.62</v>
      </c>
      <c r="H41">
        <v>0</v>
      </c>
      <c r="I41">
        <v>92.582999999999998</v>
      </c>
      <c r="J41">
        <v>2.286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104.12</v>
      </c>
      <c r="Q41">
        <v>14.35</v>
      </c>
      <c r="R41">
        <v>28.274999999999999</v>
      </c>
      <c r="S41">
        <v>18.805499999999999</v>
      </c>
      <c r="T41">
        <v>0.42</v>
      </c>
      <c r="U41">
        <v>348.97500000000002</v>
      </c>
      <c r="V41">
        <v>20.731850000000001</v>
      </c>
      <c r="W41">
        <v>34.799309999999998</v>
      </c>
      <c r="X41">
        <v>141.61500000000001</v>
      </c>
      <c r="Y41">
        <v>0</v>
      </c>
      <c r="Z41">
        <v>13.1076</v>
      </c>
      <c r="AA41">
        <v>28.045000000000002</v>
      </c>
      <c r="AB41">
        <v>13.602399999999999</v>
      </c>
      <c r="AC41">
        <v>10.02744</v>
      </c>
      <c r="AD41">
        <v>0</v>
      </c>
      <c r="AE41">
        <v>0</v>
      </c>
      <c r="AF41">
        <v>8.3312000000000008</v>
      </c>
      <c r="AG41">
        <v>43.256799999999998</v>
      </c>
      <c r="AH41">
        <v>0</v>
      </c>
      <c r="AI41">
        <v>0</v>
      </c>
      <c r="AJ41">
        <v>0</v>
      </c>
      <c r="AK41">
        <v>26.3</v>
      </c>
      <c r="AL41">
        <v>24.402000000000001</v>
      </c>
      <c r="AM41">
        <v>5.4332599999999998</v>
      </c>
      <c r="AN41">
        <v>0.92073000000000005</v>
      </c>
      <c r="AO41">
        <v>0</v>
      </c>
      <c r="AP41">
        <v>1.5371999999999999</v>
      </c>
      <c r="AQ41">
        <v>60.456000000000003</v>
      </c>
      <c r="AR41">
        <v>36.432000000000002</v>
      </c>
      <c r="AS41">
        <v>29.5944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82.181234999999987</v>
      </c>
      <c r="BA41">
        <f t="shared" si="1"/>
        <v>2688.4929930000003</v>
      </c>
      <c r="BD41">
        <v>4.2938999999999998</v>
      </c>
      <c r="BE41">
        <v>0</v>
      </c>
      <c r="BF41">
        <v>2.4376999999999999E-2</v>
      </c>
      <c r="BG41">
        <v>0</v>
      </c>
      <c r="BH41">
        <v>0</v>
      </c>
      <c r="BI41">
        <v>0.84400399999999998</v>
      </c>
      <c r="BJ41">
        <v>0</v>
      </c>
      <c r="BK41">
        <v>1.5980000000000001E-2</v>
      </c>
      <c r="BL41">
        <v>0</v>
      </c>
      <c r="BM41">
        <v>0</v>
      </c>
      <c r="BN41">
        <v>0</v>
      </c>
      <c r="BO41">
        <v>2.0299999999999998</v>
      </c>
      <c r="BP41">
        <v>2.19</v>
      </c>
      <c r="BQ41">
        <v>1.7712330000000001</v>
      </c>
      <c r="BR41">
        <v>0.49992799999999998</v>
      </c>
      <c r="BS41">
        <v>1.64</v>
      </c>
      <c r="BT41">
        <v>0</v>
      </c>
      <c r="BU41">
        <v>2.6925140000000001</v>
      </c>
      <c r="BV41">
        <v>1.341844</v>
      </c>
      <c r="BW41">
        <v>9.44</v>
      </c>
      <c r="BX41">
        <v>4.2581249999999997</v>
      </c>
      <c r="BY41">
        <v>0.25</v>
      </c>
      <c r="BZ41">
        <v>0.969051</v>
      </c>
      <c r="CA41">
        <v>3.5116909999999999</v>
      </c>
      <c r="CB41">
        <v>1.58</v>
      </c>
      <c r="CC41">
        <v>0.94</v>
      </c>
      <c r="CD41">
        <v>1.25</v>
      </c>
      <c r="CE41">
        <v>1.68</v>
      </c>
      <c r="CF41">
        <v>0.17</v>
      </c>
      <c r="CG41">
        <v>2.08</v>
      </c>
      <c r="CH41">
        <v>0</v>
      </c>
      <c r="CI41">
        <v>7.96</v>
      </c>
      <c r="CJ41">
        <v>1.92</v>
      </c>
      <c r="CK41">
        <v>1.79</v>
      </c>
      <c r="CL41">
        <v>5.313701</v>
      </c>
      <c r="CM41">
        <v>0.935114</v>
      </c>
      <c r="CN41">
        <v>3.5424669999999998</v>
      </c>
      <c r="CO41">
        <v>2.21</v>
      </c>
      <c r="CP41">
        <v>0.99528000000000005</v>
      </c>
      <c r="CQ41">
        <v>2.7933970000000001</v>
      </c>
      <c r="CR41">
        <v>2.34</v>
      </c>
      <c r="CS41">
        <v>1.974607</v>
      </c>
      <c r="CT41">
        <v>1.9429620000000001</v>
      </c>
      <c r="CU41">
        <v>0.97984199999999999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82.181234999999987</v>
      </c>
    </row>
    <row r="42" spans="1:114">
      <c r="A42" t="s">
        <v>84</v>
      </c>
      <c r="B42">
        <v>0</v>
      </c>
      <c r="C42">
        <v>0</v>
      </c>
      <c r="D42">
        <v>46.251199999999997</v>
      </c>
      <c r="E42">
        <v>0</v>
      </c>
      <c r="F42">
        <v>17.869800000000001</v>
      </c>
      <c r="G42">
        <v>22.62</v>
      </c>
      <c r="H42">
        <v>0</v>
      </c>
      <c r="I42">
        <v>92.582999999999998</v>
      </c>
      <c r="J42">
        <v>2.286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104.12</v>
      </c>
      <c r="Q42">
        <v>14.35</v>
      </c>
      <c r="R42">
        <v>28.274999999999999</v>
      </c>
      <c r="S42">
        <v>18.805499999999999</v>
      </c>
      <c r="T42">
        <v>0.42</v>
      </c>
      <c r="U42">
        <v>348.97500000000002</v>
      </c>
      <c r="V42">
        <v>20.731850000000001</v>
      </c>
      <c r="W42">
        <v>34.799309999999998</v>
      </c>
      <c r="X42">
        <v>141.61500000000001</v>
      </c>
      <c r="Y42">
        <v>0</v>
      </c>
      <c r="Z42">
        <v>13.1076</v>
      </c>
      <c r="AA42">
        <v>13.983000000000001</v>
      </c>
      <c r="AB42">
        <v>13.602399999999999</v>
      </c>
      <c r="AC42">
        <v>10.02744</v>
      </c>
      <c r="AD42">
        <v>0</v>
      </c>
      <c r="AE42">
        <v>0</v>
      </c>
      <c r="AF42">
        <v>8.3312000000000008</v>
      </c>
      <c r="AG42">
        <v>43.256799999999998</v>
      </c>
      <c r="AH42">
        <v>0</v>
      </c>
      <c r="AI42">
        <v>0</v>
      </c>
      <c r="AJ42">
        <v>0</v>
      </c>
      <c r="AK42">
        <v>26.3</v>
      </c>
      <c r="AL42">
        <v>24.402000000000001</v>
      </c>
      <c r="AM42">
        <v>5.4332599999999998</v>
      </c>
      <c r="AN42">
        <v>0.92073000000000005</v>
      </c>
      <c r="AO42">
        <v>0</v>
      </c>
      <c r="AP42">
        <v>1.5371999999999999</v>
      </c>
      <c r="AQ42">
        <v>45.341999999999999</v>
      </c>
      <c r="AR42">
        <v>36.432000000000002</v>
      </c>
      <c r="AS42">
        <v>29.5944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82.221159999999983</v>
      </c>
      <c r="BA42">
        <f t="shared" si="1"/>
        <v>2659.3569180000004</v>
      </c>
      <c r="BD42">
        <v>4.2938999999999998</v>
      </c>
      <c r="BE42">
        <v>0</v>
      </c>
      <c r="BF42">
        <v>2.4302000000000001E-2</v>
      </c>
      <c r="BG42">
        <v>0</v>
      </c>
      <c r="BH42">
        <v>0</v>
      </c>
      <c r="BI42">
        <v>0.84400399999999998</v>
      </c>
      <c r="BJ42">
        <v>0</v>
      </c>
      <c r="BK42">
        <v>1.5980000000000001E-2</v>
      </c>
      <c r="BL42">
        <v>0</v>
      </c>
      <c r="BM42">
        <v>0</v>
      </c>
      <c r="BN42">
        <v>0</v>
      </c>
      <c r="BO42">
        <v>2.0299999999999998</v>
      </c>
      <c r="BP42">
        <v>2.19</v>
      </c>
      <c r="BQ42">
        <v>1.7712330000000001</v>
      </c>
      <c r="BR42">
        <v>0.49992799999999998</v>
      </c>
      <c r="BS42">
        <v>1.64</v>
      </c>
      <c r="BT42">
        <v>0</v>
      </c>
      <c r="BU42">
        <v>2.6925140000000001</v>
      </c>
      <c r="BV42">
        <v>1.341844</v>
      </c>
      <c r="BW42">
        <v>9.44</v>
      </c>
      <c r="BX42">
        <v>4.2581249999999997</v>
      </c>
      <c r="BY42">
        <v>0.25</v>
      </c>
      <c r="BZ42">
        <v>0.969051</v>
      </c>
      <c r="CA42">
        <v>3.5116909999999999</v>
      </c>
      <c r="CB42">
        <v>1.58</v>
      </c>
      <c r="CC42">
        <v>0.96</v>
      </c>
      <c r="CD42">
        <v>1.28</v>
      </c>
      <c r="CE42">
        <v>1.68</v>
      </c>
      <c r="CF42">
        <v>0.16</v>
      </c>
      <c r="CG42">
        <v>2.08</v>
      </c>
      <c r="CH42">
        <v>0</v>
      </c>
      <c r="CI42">
        <v>7.96</v>
      </c>
      <c r="CJ42">
        <v>1.92</v>
      </c>
      <c r="CK42">
        <v>1.79</v>
      </c>
      <c r="CL42">
        <v>5.313701</v>
      </c>
      <c r="CM42">
        <v>0.935114</v>
      </c>
      <c r="CN42">
        <v>3.5424669999999998</v>
      </c>
      <c r="CO42">
        <v>2.21</v>
      </c>
      <c r="CP42">
        <v>0.99528000000000005</v>
      </c>
      <c r="CQ42">
        <v>2.7933970000000001</v>
      </c>
      <c r="CR42">
        <v>2.34</v>
      </c>
      <c r="CS42">
        <v>1.974607</v>
      </c>
      <c r="CT42">
        <v>1.9429620000000001</v>
      </c>
      <c r="CU42">
        <v>0.97984199999999999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82.221159999999983</v>
      </c>
    </row>
    <row r="43" spans="1:114">
      <c r="A43" t="s">
        <v>85</v>
      </c>
      <c r="B43">
        <v>0</v>
      </c>
      <c r="C43">
        <v>0</v>
      </c>
      <c r="D43">
        <v>46.031999999999996</v>
      </c>
      <c r="E43">
        <v>0</v>
      </c>
      <c r="F43">
        <v>17.869800000000001</v>
      </c>
      <c r="G43">
        <v>22.62</v>
      </c>
      <c r="H43">
        <v>0</v>
      </c>
      <c r="I43">
        <v>92.582999999999998</v>
      </c>
      <c r="J43">
        <v>2.286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104.12</v>
      </c>
      <c r="Q43">
        <v>14.35</v>
      </c>
      <c r="R43">
        <v>29.971499999999999</v>
      </c>
      <c r="S43">
        <v>18.805499999999999</v>
      </c>
      <c r="T43">
        <v>0.42</v>
      </c>
      <c r="U43">
        <v>348.97500000000002</v>
      </c>
      <c r="V43">
        <v>20.731850000000001</v>
      </c>
      <c r="W43">
        <v>34.799309999999998</v>
      </c>
      <c r="X43">
        <v>141.61500000000001</v>
      </c>
      <c r="Y43">
        <v>0</v>
      </c>
      <c r="Z43">
        <v>13.1076</v>
      </c>
      <c r="AA43">
        <v>13.983000000000001</v>
      </c>
      <c r="AB43">
        <v>13.602399999999999</v>
      </c>
      <c r="AC43">
        <v>10.02744</v>
      </c>
      <c r="AD43">
        <v>0</v>
      </c>
      <c r="AE43">
        <v>0</v>
      </c>
      <c r="AF43">
        <v>8.3312000000000008</v>
      </c>
      <c r="AG43">
        <v>43.256799999999998</v>
      </c>
      <c r="AH43">
        <v>0</v>
      </c>
      <c r="AI43">
        <v>0</v>
      </c>
      <c r="AJ43">
        <v>0</v>
      </c>
      <c r="AK43">
        <v>26.3</v>
      </c>
      <c r="AL43">
        <v>24.402000000000001</v>
      </c>
      <c r="AM43">
        <v>5.4332599999999998</v>
      </c>
      <c r="AN43">
        <v>0.92073000000000005</v>
      </c>
      <c r="AO43">
        <v>0</v>
      </c>
      <c r="AP43">
        <v>1.5371999999999999</v>
      </c>
      <c r="AQ43">
        <v>30.228000000000002</v>
      </c>
      <c r="AR43">
        <v>36.432000000000002</v>
      </c>
      <c r="AS43">
        <v>29.5944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82.330999999999989</v>
      </c>
      <c r="BA43">
        <f t="shared" si="1"/>
        <v>2645.830058</v>
      </c>
      <c r="BD43">
        <v>4.2938999999999998</v>
      </c>
      <c r="BE43">
        <v>0</v>
      </c>
      <c r="BF43">
        <v>2.4302000000000001E-2</v>
      </c>
      <c r="BG43">
        <v>0</v>
      </c>
      <c r="BH43">
        <v>0</v>
      </c>
      <c r="BI43">
        <v>0.84400399999999998</v>
      </c>
      <c r="BJ43">
        <v>0</v>
      </c>
      <c r="BK43">
        <v>1.5820000000000001E-2</v>
      </c>
      <c r="BL43">
        <v>0</v>
      </c>
      <c r="BM43">
        <v>0</v>
      </c>
      <c r="BN43">
        <v>0</v>
      </c>
      <c r="BO43">
        <v>2.0299999999999998</v>
      </c>
      <c r="BP43">
        <v>2.19</v>
      </c>
      <c r="BQ43">
        <v>1.7712330000000001</v>
      </c>
      <c r="BR43">
        <v>0.49992799999999998</v>
      </c>
      <c r="BS43">
        <v>1.64</v>
      </c>
      <c r="BT43">
        <v>0</v>
      </c>
      <c r="BU43">
        <v>2.6925140000000001</v>
      </c>
      <c r="BV43">
        <v>1.341844</v>
      </c>
      <c r="BW43">
        <v>9.44</v>
      </c>
      <c r="BX43">
        <v>4.2581249999999997</v>
      </c>
      <c r="BY43">
        <v>0.25</v>
      </c>
      <c r="BZ43">
        <v>0.969051</v>
      </c>
      <c r="CA43">
        <v>3.5116909999999999</v>
      </c>
      <c r="CB43">
        <v>1.58</v>
      </c>
      <c r="CC43">
        <v>0.96</v>
      </c>
      <c r="CD43">
        <v>1.28</v>
      </c>
      <c r="CE43">
        <v>1.79</v>
      </c>
      <c r="CF43">
        <v>0.16</v>
      </c>
      <c r="CG43">
        <v>2.08</v>
      </c>
      <c r="CH43">
        <v>0</v>
      </c>
      <c r="CI43">
        <v>7.96</v>
      </c>
      <c r="CJ43">
        <v>1.92</v>
      </c>
      <c r="CK43">
        <v>1.79</v>
      </c>
      <c r="CL43">
        <v>5.313701</v>
      </c>
      <c r="CM43">
        <v>0.935114</v>
      </c>
      <c r="CN43">
        <v>3.5424669999999998</v>
      </c>
      <c r="CO43">
        <v>2.21</v>
      </c>
      <c r="CP43">
        <v>0.99528000000000005</v>
      </c>
      <c r="CQ43">
        <v>2.7933970000000001</v>
      </c>
      <c r="CR43">
        <v>2.34</v>
      </c>
      <c r="CS43">
        <v>1.974607</v>
      </c>
      <c r="CT43">
        <v>1.9429620000000001</v>
      </c>
      <c r="CU43">
        <v>0.97984199999999999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82.330999999999989</v>
      </c>
    </row>
    <row r="44" spans="1:114">
      <c r="A44" t="s">
        <v>86</v>
      </c>
      <c r="B44">
        <v>0</v>
      </c>
      <c r="C44">
        <v>0</v>
      </c>
      <c r="D44">
        <v>46.031999999999996</v>
      </c>
      <c r="E44">
        <v>0</v>
      </c>
      <c r="F44">
        <v>17.869800000000001</v>
      </c>
      <c r="G44">
        <v>22.62</v>
      </c>
      <c r="H44">
        <v>0</v>
      </c>
      <c r="I44">
        <v>92.582999999999998</v>
      </c>
      <c r="J44">
        <v>2.286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104.12</v>
      </c>
      <c r="Q44">
        <v>14.35</v>
      </c>
      <c r="R44">
        <v>29.971499999999999</v>
      </c>
      <c r="S44">
        <v>18.805499999999999</v>
      </c>
      <c r="T44">
        <v>0.42</v>
      </c>
      <c r="U44">
        <v>348.97500000000002</v>
      </c>
      <c r="V44">
        <v>20.731850000000001</v>
      </c>
      <c r="W44">
        <v>34.799309999999998</v>
      </c>
      <c r="X44">
        <v>141.61500000000001</v>
      </c>
      <c r="Y44">
        <v>0</v>
      </c>
      <c r="Z44">
        <v>13.1076</v>
      </c>
      <c r="AA44">
        <v>13.983000000000001</v>
      </c>
      <c r="AB44">
        <v>13.602399999999999</v>
      </c>
      <c r="AC44">
        <v>0</v>
      </c>
      <c r="AD44">
        <v>0</v>
      </c>
      <c r="AE44">
        <v>0</v>
      </c>
      <c r="AF44">
        <v>8.3312000000000008</v>
      </c>
      <c r="AG44">
        <v>43.256799999999998</v>
      </c>
      <c r="AH44">
        <v>0</v>
      </c>
      <c r="AI44">
        <v>0</v>
      </c>
      <c r="AJ44">
        <v>0</v>
      </c>
      <c r="AK44">
        <v>26.3</v>
      </c>
      <c r="AL44">
        <v>24.402000000000001</v>
      </c>
      <c r="AM44">
        <v>5.3780999999999999</v>
      </c>
      <c r="AN44">
        <v>0.92073000000000005</v>
      </c>
      <c r="AO44">
        <v>0</v>
      </c>
      <c r="AP44">
        <v>1.5371999999999999</v>
      </c>
      <c r="AQ44">
        <v>30.228000000000002</v>
      </c>
      <c r="AR44">
        <v>36.432000000000002</v>
      </c>
      <c r="AS44">
        <v>29.5944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82.460999999999984</v>
      </c>
      <c r="BA44">
        <f t="shared" si="1"/>
        <v>2635.8774579999999</v>
      </c>
      <c r="BD44">
        <v>4.2938999999999998</v>
      </c>
      <c r="BE44">
        <v>0</v>
      </c>
      <c r="BF44">
        <v>2.4302000000000001E-2</v>
      </c>
      <c r="BG44">
        <v>0</v>
      </c>
      <c r="BH44">
        <v>0</v>
      </c>
      <c r="BI44">
        <v>0.84400399999999998</v>
      </c>
      <c r="BJ44">
        <v>0</v>
      </c>
      <c r="BK44">
        <v>1.5820000000000001E-2</v>
      </c>
      <c r="BL44">
        <v>0</v>
      </c>
      <c r="BM44">
        <v>0</v>
      </c>
      <c r="BN44">
        <v>0</v>
      </c>
      <c r="BO44">
        <v>2.0299999999999998</v>
      </c>
      <c r="BP44">
        <v>2.19</v>
      </c>
      <c r="BQ44">
        <v>1.7712330000000001</v>
      </c>
      <c r="BR44">
        <v>0.49992799999999998</v>
      </c>
      <c r="BS44">
        <v>1.64</v>
      </c>
      <c r="BT44">
        <v>0</v>
      </c>
      <c r="BU44">
        <v>2.6925140000000001</v>
      </c>
      <c r="BV44">
        <v>1.341844</v>
      </c>
      <c r="BW44">
        <v>9.44</v>
      </c>
      <c r="BX44">
        <v>4.2581249999999997</v>
      </c>
      <c r="BY44">
        <v>0.25</v>
      </c>
      <c r="BZ44">
        <v>0.969051</v>
      </c>
      <c r="CA44">
        <v>3.5116909999999999</v>
      </c>
      <c r="CB44">
        <v>1.58</v>
      </c>
      <c r="CC44">
        <v>1</v>
      </c>
      <c r="CD44">
        <v>1.32</v>
      </c>
      <c r="CE44">
        <v>1.84</v>
      </c>
      <c r="CF44">
        <v>0.16</v>
      </c>
      <c r="CG44">
        <v>2.08</v>
      </c>
      <c r="CH44">
        <v>0</v>
      </c>
      <c r="CI44">
        <v>7.96</v>
      </c>
      <c r="CJ44">
        <v>1.92</v>
      </c>
      <c r="CK44">
        <v>1.79</v>
      </c>
      <c r="CL44">
        <v>5.313701</v>
      </c>
      <c r="CM44">
        <v>0.935114</v>
      </c>
      <c r="CN44">
        <v>3.5424669999999998</v>
      </c>
      <c r="CO44">
        <v>2.21</v>
      </c>
      <c r="CP44">
        <v>0.99528000000000005</v>
      </c>
      <c r="CQ44">
        <v>2.7933970000000001</v>
      </c>
      <c r="CR44">
        <v>2.34</v>
      </c>
      <c r="CS44">
        <v>1.974607</v>
      </c>
      <c r="CT44">
        <v>1.9429620000000001</v>
      </c>
      <c r="CU44">
        <v>0.97984199999999999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82.460999999999984</v>
      </c>
    </row>
    <row r="45" spans="1:114">
      <c r="A45" t="s">
        <v>87</v>
      </c>
      <c r="B45">
        <v>0</v>
      </c>
      <c r="C45">
        <v>0</v>
      </c>
      <c r="D45">
        <v>46.031999999999996</v>
      </c>
      <c r="E45">
        <v>0</v>
      </c>
      <c r="F45">
        <v>17.869800000000001</v>
      </c>
      <c r="G45">
        <v>22.62</v>
      </c>
      <c r="H45">
        <v>0</v>
      </c>
      <c r="I45">
        <v>92.582999999999998</v>
      </c>
      <c r="J45">
        <v>2.286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104.12</v>
      </c>
      <c r="Q45">
        <v>14.35</v>
      </c>
      <c r="R45">
        <v>29.971499999999999</v>
      </c>
      <c r="S45">
        <v>18.805499999999999</v>
      </c>
      <c r="T45">
        <v>0.42</v>
      </c>
      <c r="U45">
        <v>348.97500000000002</v>
      </c>
      <c r="V45">
        <v>20.731850000000001</v>
      </c>
      <c r="W45">
        <v>34.799309999999998</v>
      </c>
      <c r="X45">
        <v>141.61500000000001</v>
      </c>
      <c r="Y45">
        <v>0</v>
      </c>
      <c r="Z45">
        <v>13.1076</v>
      </c>
      <c r="AA45">
        <v>13.983000000000001</v>
      </c>
      <c r="AB45">
        <v>13.602399999999999</v>
      </c>
      <c r="AC45">
        <v>0</v>
      </c>
      <c r="AD45">
        <v>0</v>
      </c>
      <c r="AE45">
        <v>0</v>
      </c>
      <c r="AF45">
        <v>8.3312000000000008</v>
      </c>
      <c r="AG45">
        <v>43.256799999999998</v>
      </c>
      <c r="AH45">
        <v>0</v>
      </c>
      <c r="AI45">
        <v>0</v>
      </c>
      <c r="AJ45">
        <v>0</v>
      </c>
      <c r="AK45">
        <v>26.3</v>
      </c>
      <c r="AL45">
        <v>0</v>
      </c>
      <c r="AM45">
        <v>5.3780999999999999</v>
      </c>
      <c r="AN45">
        <v>0.92073000000000005</v>
      </c>
      <c r="AO45">
        <v>0</v>
      </c>
      <c r="AP45">
        <v>1.5371999999999999</v>
      </c>
      <c r="AQ45">
        <v>15.114000000000001</v>
      </c>
      <c r="AR45">
        <v>36.432000000000002</v>
      </c>
      <c r="AS45">
        <v>29.5944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81.884690999999975</v>
      </c>
      <c r="BA45">
        <f t="shared" si="1"/>
        <v>2595.7851490000003</v>
      </c>
      <c r="BD45">
        <v>4.2938999999999998</v>
      </c>
      <c r="BE45">
        <v>0</v>
      </c>
      <c r="BF45">
        <v>2.4302000000000001E-2</v>
      </c>
      <c r="BG45">
        <v>0</v>
      </c>
      <c r="BH45">
        <v>0</v>
      </c>
      <c r="BI45">
        <v>0.84400399999999998</v>
      </c>
      <c r="BJ45">
        <v>0</v>
      </c>
      <c r="BK45">
        <v>1.5820000000000001E-2</v>
      </c>
      <c r="BL45">
        <v>0</v>
      </c>
      <c r="BM45">
        <v>0</v>
      </c>
      <c r="BN45">
        <v>0</v>
      </c>
      <c r="BO45">
        <v>2.0299999999999998</v>
      </c>
      <c r="BP45">
        <v>2.19</v>
      </c>
      <c r="BQ45">
        <v>1.7712330000000001</v>
      </c>
      <c r="BR45">
        <v>5.5199999999999999E-2</v>
      </c>
      <c r="BS45">
        <v>1.64</v>
      </c>
      <c r="BT45">
        <v>0</v>
      </c>
      <c r="BU45">
        <v>2.6925140000000001</v>
      </c>
      <c r="BV45">
        <v>1.341844</v>
      </c>
      <c r="BW45">
        <v>9.44</v>
      </c>
      <c r="BX45">
        <v>4.2581249999999997</v>
      </c>
      <c r="BY45">
        <v>0.25</v>
      </c>
      <c r="BZ45">
        <v>0.969051</v>
      </c>
      <c r="CA45">
        <v>3.5116909999999999</v>
      </c>
      <c r="CB45">
        <v>1.58</v>
      </c>
      <c r="CC45">
        <v>1</v>
      </c>
      <c r="CD45">
        <v>1.32</v>
      </c>
      <c r="CE45">
        <v>1.73</v>
      </c>
      <c r="CF45">
        <v>0.16</v>
      </c>
      <c r="CG45">
        <v>2.08</v>
      </c>
      <c r="CH45">
        <v>0</v>
      </c>
      <c r="CI45">
        <v>7.96</v>
      </c>
      <c r="CJ45">
        <v>1.92</v>
      </c>
      <c r="CK45">
        <v>1.79</v>
      </c>
      <c r="CL45">
        <v>5.313701</v>
      </c>
      <c r="CM45">
        <v>0.935114</v>
      </c>
      <c r="CN45">
        <v>3.5424669999999998</v>
      </c>
      <c r="CO45">
        <v>2.21</v>
      </c>
      <c r="CP45">
        <v>0.99528000000000005</v>
      </c>
      <c r="CQ45">
        <v>2.7933970000000001</v>
      </c>
      <c r="CR45">
        <v>2.34</v>
      </c>
      <c r="CS45">
        <v>1.9530259999999999</v>
      </c>
      <c r="CT45">
        <v>1.9429620000000001</v>
      </c>
      <c r="CU45">
        <v>0.97984199999999999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81.884690999999975</v>
      </c>
    </row>
    <row r="46" spans="1:114">
      <c r="A46" t="s">
        <v>88</v>
      </c>
      <c r="B46">
        <v>0</v>
      </c>
      <c r="C46">
        <v>0</v>
      </c>
      <c r="D46">
        <v>46.031999999999996</v>
      </c>
      <c r="E46">
        <v>0</v>
      </c>
      <c r="F46">
        <v>17.869800000000001</v>
      </c>
      <c r="G46">
        <v>22.62</v>
      </c>
      <c r="H46">
        <v>0</v>
      </c>
      <c r="I46">
        <v>92.582999999999998</v>
      </c>
      <c r="J46">
        <v>2.286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104.12</v>
      </c>
      <c r="Q46">
        <v>14.35</v>
      </c>
      <c r="R46">
        <v>29.971499999999999</v>
      </c>
      <c r="S46">
        <v>18.805499999999999</v>
      </c>
      <c r="T46">
        <v>0.42</v>
      </c>
      <c r="U46">
        <v>348.97500000000002</v>
      </c>
      <c r="V46">
        <v>20.731850000000001</v>
      </c>
      <c r="W46">
        <v>34.799309999999998</v>
      </c>
      <c r="X46">
        <v>141.61500000000001</v>
      </c>
      <c r="Y46">
        <v>0</v>
      </c>
      <c r="Z46">
        <v>13.1076</v>
      </c>
      <c r="AA46">
        <v>13.983000000000001</v>
      </c>
      <c r="AB46">
        <v>13.602399999999999</v>
      </c>
      <c r="AC46">
        <v>0</v>
      </c>
      <c r="AD46">
        <v>0</v>
      </c>
      <c r="AE46">
        <v>0</v>
      </c>
      <c r="AF46">
        <v>8.3312000000000008</v>
      </c>
      <c r="AG46">
        <v>43.256799999999998</v>
      </c>
      <c r="AH46">
        <v>0</v>
      </c>
      <c r="AI46">
        <v>0</v>
      </c>
      <c r="AJ46">
        <v>0</v>
      </c>
      <c r="AK46">
        <v>26.3</v>
      </c>
      <c r="AL46">
        <v>0</v>
      </c>
      <c r="AM46">
        <v>5.3780999999999999</v>
      </c>
      <c r="AN46">
        <v>0.92073000000000005</v>
      </c>
      <c r="AO46">
        <v>0</v>
      </c>
      <c r="AP46">
        <v>1.5371999999999999</v>
      </c>
      <c r="AQ46">
        <v>15.114000000000001</v>
      </c>
      <c r="AR46">
        <v>36.432000000000002</v>
      </c>
      <c r="AS46">
        <v>29.5944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81.829490999999976</v>
      </c>
      <c r="BA46">
        <f t="shared" si="1"/>
        <v>2595.729949</v>
      </c>
      <c r="BD46">
        <v>4.2938999999999998</v>
      </c>
      <c r="BE46">
        <v>0</v>
      </c>
      <c r="BF46">
        <v>2.4302000000000001E-2</v>
      </c>
      <c r="BG46">
        <v>0</v>
      </c>
      <c r="BH46">
        <v>0</v>
      </c>
      <c r="BI46">
        <v>0.84400399999999998</v>
      </c>
      <c r="BJ46">
        <v>0</v>
      </c>
      <c r="BK46">
        <v>1.5820000000000001E-2</v>
      </c>
      <c r="BL46">
        <v>0</v>
      </c>
      <c r="BM46">
        <v>0</v>
      </c>
      <c r="BN46">
        <v>0</v>
      </c>
      <c r="BO46">
        <v>2.0299999999999998</v>
      </c>
      <c r="BP46">
        <v>2.19</v>
      </c>
      <c r="BQ46">
        <v>1.7712330000000001</v>
      </c>
      <c r="BR46">
        <v>0</v>
      </c>
      <c r="BS46">
        <v>1.64</v>
      </c>
      <c r="BT46">
        <v>0</v>
      </c>
      <c r="BU46">
        <v>2.6925140000000001</v>
      </c>
      <c r="BV46">
        <v>1.341844</v>
      </c>
      <c r="BW46">
        <v>9.44</v>
      </c>
      <c r="BX46">
        <v>4.2581249999999997</v>
      </c>
      <c r="BY46">
        <v>0.25</v>
      </c>
      <c r="BZ46">
        <v>0.969051</v>
      </c>
      <c r="CA46">
        <v>3.5116909999999999</v>
      </c>
      <c r="CB46">
        <v>1.58</v>
      </c>
      <c r="CC46">
        <v>1</v>
      </c>
      <c r="CD46">
        <v>1.32</v>
      </c>
      <c r="CE46">
        <v>1.73</v>
      </c>
      <c r="CF46">
        <v>0.16</v>
      </c>
      <c r="CG46">
        <v>2.08</v>
      </c>
      <c r="CH46">
        <v>0</v>
      </c>
      <c r="CI46">
        <v>7.96</v>
      </c>
      <c r="CJ46">
        <v>1.92</v>
      </c>
      <c r="CK46">
        <v>1.79</v>
      </c>
      <c r="CL46">
        <v>5.313701</v>
      </c>
      <c r="CM46">
        <v>0.935114</v>
      </c>
      <c r="CN46">
        <v>3.5424669999999998</v>
      </c>
      <c r="CO46">
        <v>2.21</v>
      </c>
      <c r="CP46">
        <v>0.99528000000000005</v>
      </c>
      <c r="CQ46">
        <v>2.7933970000000001</v>
      </c>
      <c r="CR46">
        <v>2.34</v>
      </c>
      <c r="CS46">
        <v>1.9530259999999999</v>
      </c>
      <c r="CT46">
        <v>1.9429620000000001</v>
      </c>
      <c r="CU46">
        <v>0.97984199999999999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81.829490999999976</v>
      </c>
    </row>
    <row r="47" spans="1:114">
      <c r="A47" t="s">
        <v>89</v>
      </c>
      <c r="B47">
        <v>0</v>
      </c>
      <c r="C47">
        <v>0</v>
      </c>
      <c r="D47">
        <v>46.031999999999996</v>
      </c>
      <c r="E47">
        <v>0</v>
      </c>
      <c r="F47">
        <v>17.869800000000001</v>
      </c>
      <c r="G47">
        <v>22.62</v>
      </c>
      <c r="H47">
        <v>0</v>
      </c>
      <c r="I47">
        <v>92.582999999999998</v>
      </c>
      <c r="J47">
        <v>2.286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104.12</v>
      </c>
      <c r="Q47">
        <v>14.35</v>
      </c>
      <c r="R47">
        <v>29.971499999999999</v>
      </c>
      <c r="S47">
        <v>18.805499999999999</v>
      </c>
      <c r="T47">
        <v>0.42</v>
      </c>
      <c r="U47">
        <v>348.97500000000002</v>
      </c>
      <c r="V47">
        <v>20.731850000000001</v>
      </c>
      <c r="W47">
        <v>34.799309999999998</v>
      </c>
      <c r="X47">
        <v>141.61500000000001</v>
      </c>
      <c r="Y47">
        <v>0</v>
      </c>
      <c r="Z47">
        <v>13.1076</v>
      </c>
      <c r="AA47">
        <v>0</v>
      </c>
      <c r="AB47">
        <v>13.602399999999999</v>
      </c>
      <c r="AC47">
        <v>0</v>
      </c>
      <c r="AD47">
        <v>0</v>
      </c>
      <c r="AE47">
        <v>0</v>
      </c>
      <c r="AF47">
        <v>8.3312000000000008</v>
      </c>
      <c r="AG47">
        <v>43.256799999999998</v>
      </c>
      <c r="AH47">
        <v>0</v>
      </c>
      <c r="AI47">
        <v>0</v>
      </c>
      <c r="AJ47">
        <v>0</v>
      </c>
      <c r="AK47">
        <v>26.3</v>
      </c>
      <c r="AL47">
        <v>0</v>
      </c>
      <c r="AM47">
        <v>5.3780999999999999</v>
      </c>
      <c r="AN47">
        <v>0.80318999999999996</v>
      </c>
      <c r="AO47">
        <v>0</v>
      </c>
      <c r="AP47">
        <v>1.5371999999999999</v>
      </c>
      <c r="AQ47">
        <v>15.114000000000001</v>
      </c>
      <c r="AR47">
        <v>36.432000000000002</v>
      </c>
      <c r="AS47">
        <v>29.5944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81.879257999999979</v>
      </c>
      <c r="BA47">
        <f t="shared" si="1"/>
        <v>2581.6791760000001</v>
      </c>
      <c r="BD47">
        <v>4.2938999999999998</v>
      </c>
      <c r="BE47">
        <v>0</v>
      </c>
      <c r="BF47">
        <v>2.4228E-2</v>
      </c>
      <c r="BG47">
        <v>0</v>
      </c>
      <c r="BH47">
        <v>0</v>
      </c>
      <c r="BI47">
        <v>0.84400399999999998</v>
      </c>
      <c r="BJ47">
        <v>0</v>
      </c>
      <c r="BK47">
        <v>1.5661000000000001E-2</v>
      </c>
      <c r="BL47">
        <v>0</v>
      </c>
      <c r="BM47">
        <v>0</v>
      </c>
      <c r="BN47">
        <v>0</v>
      </c>
      <c r="BO47">
        <v>2.0299999999999998</v>
      </c>
      <c r="BP47">
        <v>2.19</v>
      </c>
      <c r="BQ47">
        <v>1.7712330000000001</v>
      </c>
      <c r="BR47">
        <v>0</v>
      </c>
      <c r="BS47">
        <v>1.64</v>
      </c>
      <c r="BT47">
        <v>0</v>
      </c>
      <c r="BU47">
        <v>2.6925140000000001</v>
      </c>
      <c r="BV47">
        <v>1.341844</v>
      </c>
      <c r="BW47">
        <v>9.44</v>
      </c>
      <c r="BX47">
        <v>4.2581249999999997</v>
      </c>
      <c r="BY47">
        <v>0.25</v>
      </c>
      <c r="BZ47">
        <v>0.969051</v>
      </c>
      <c r="CA47">
        <v>3.5116909999999999</v>
      </c>
      <c r="CB47">
        <v>1.58</v>
      </c>
      <c r="CC47">
        <v>1</v>
      </c>
      <c r="CD47">
        <v>1.32</v>
      </c>
      <c r="CE47">
        <v>1.79</v>
      </c>
      <c r="CF47">
        <v>0.15</v>
      </c>
      <c r="CG47">
        <v>2.08</v>
      </c>
      <c r="CH47">
        <v>0</v>
      </c>
      <c r="CI47">
        <v>7.96</v>
      </c>
      <c r="CJ47">
        <v>1.92</v>
      </c>
      <c r="CK47">
        <v>1.79</v>
      </c>
      <c r="CL47">
        <v>5.313701</v>
      </c>
      <c r="CM47">
        <v>0.935114</v>
      </c>
      <c r="CN47">
        <v>3.5424669999999998</v>
      </c>
      <c r="CO47">
        <v>2.21</v>
      </c>
      <c r="CP47">
        <v>0.99528000000000005</v>
      </c>
      <c r="CQ47">
        <v>2.7933970000000001</v>
      </c>
      <c r="CR47">
        <v>2.34</v>
      </c>
      <c r="CS47">
        <v>1.9530259999999999</v>
      </c>
      <c r="CT47">
        <v>1.9429620000000001</v>
      </c>
      <c r="CU47">
        <v>0.97984199999999999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81.879257999999979</v>
      </c>
    </row>
    <row r="48" spans="1:114">
      <c r="A48" t="s">
        <v>90</v>
      </c>
      <c r="B48">
        <v>0</v>
      </c>
      <c r="C48">
        <v>0</v>
      </c>
      <c r="D48">
        <v>46.031999999999996</v>
      </c>
      <c r="E48">
        <v>0</v>
      </c>
      <c r="F48">
        <v>17.869800000000001</v>
      </c>
      <c r="G48">
        <v>22.62</v>
      </c>
      <c r="H48">
        <v>0</v>
      </c>
      <c r="I48">
        <v>92.582999999999998</v>
      </c>
      <c r="J48">
        <v>2.286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104.12</v>
      </c>
      <c r="Q48">
        <v>14.35</v>
      </c>
      <c r="R48">
        <v>29.971499999999999</v>
      </c>
      <c r="S48">
        <v>18.805499999999999</v>
      </c>
      <c r="T48">
        <v>0.42</v>
      </c>
      <c r="U48">
        <v>348.97500000000002</v>
      </c>
      <c r="V48">
        <v>20.731850000000001</v>
      </c>
      <c r="W48">
        <v>34.799309999999998</v>
      </c>
      <c r="X48">
        <v>141.61500000000001</v>
      </c>
      <c r="Y48">
        <v>0</v>
      </c>
      <c r="Z48">
        <v>13.1076</v>
      </c>
      <c r="AA48">
        <v>0</v>
      </c>
      <c r="AB48">
        <v>4.1639999999999997</v>
      </c>
      <c r="AC48">
        <v>0</v>
      </c>
      <c r="AD48">
        <v>0</v>
      </c>
      <c r="AE48">
        <v>0</v>
      </c>
      <c r="AF48">
        <v>8.3312000000000008</v>
      </c>
      <c r="AG48">
        <v>43.256799999999998</v>
      </c>
      <c r="AH48">
        <v>0</v>
      </c>
      <c r="AI48">
        <v>0</v>
      </c>
      <c r="AJ48">
        <v>0</v>
      </c>
      <c r="AK48">
        <v>26.3</v>
      </c>
      <c r="AL48">
        <v>0</v>
      </c>
      <c r="AM48">
        <v>5.3780999999999999</v>
      </c>
      <c r="AN48">
        <v>0.80318999999999996</v>
      </c>
      <c r="AO48">
        <v>0</v>
      </c>
      <c r="AP48">
        <v>1.5371999999999999</v>
      </c>
      <c r="AQ48">
        <v>15.114000000000001</v>
      </c>
      <c r="AR48">
        <v>36.432000000000002</v>
      </c>
      <c r="AS48">
        <v>29.5944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81.929257999999976</v>
      </c>
      <c r="BA48">
        <f t="shared" si="1"/>
        <v>2572.2907760000003</v>
      </c>
      <c r="BD48">
        <v>4.2938999999999998</v>
      </c>
      <c r="BE48">
        <v>0</v>
      </c>
      <c r="BF48">
        <v>2.4228E-2</v>
      </c>
      <c r="BG48">
        <v>0</v>
      </c>
      <c r="BH48">
        <v>0</v>
      </c>
      <c r="BI48">
        <v>0.84400399999999998</v>
      </c>
      <c r="BJ48">
        <v>0</v>
      </c>
      <c r="BK48">
        <v>1.5661000000000001E-2</v>
      </c>
      <c r="BL48">
        <v>0</v>
      </c>
      <c r="BM48">
        <v>0</v>
      </c>
      <c r="BN48">
        <v>0</v>
      </c>
      <c r="BO48">
        <v>2.0299999999999998</v>
      </c>
      <c r="BP48">
        <v>2.19</v>
      </c>
      <c r="BQ48">
        <v>1.7712330000000001</v>
      </c>
      <c r="BR48">
        <v>0</v>
      </c>
      <c r="BS48">
        <v>1.64</v>
      </c>
      <c r="BT48">
        <v>0</v>
      </c>
      <c r="BU48">
        <v>2.6925140000000001</v>
      </c>
      <c r="BV48">
        <v>1.341844</v>
      </c>
      <c r="BW48">
        <v>9.44</v>
      </c>
      <c r="BX48">
        <v>4.2581249999999997</v>
      </c>
      <c r="BY48">
        <v>0.25</v>
      </c>
      <c r="BZ48">
        <v>0.969051</v>
      </c>
      <c r="CA48">
        <v>3.5116909999999999</v>
      </c>
      <c r="CB48">
        <v>1.58</v>
      </c>
      <c r="CC48">
        <v>1</v>
      </c>
      <c r="CD48">
        <v>1.32</v>
      </c>
      <c r="CE48">
        <v>1.84</v>
      </c>
      <c r="CF48">
        <v>0.15</v>
      </c>
      <c r="CG48">
        <v>2.08</v>
      </c>
      <c r="CH48">
        <v>0</v>
      </c>
      <c r="CI48">
        <v>7.96</v>
      </c>
      <c r="CJ48">
        <v>1.92</v>
      </c>
      <c r="CK48">
        <v>1.79</v>
      </c>
      <c r="CL48">
        <v>5.313701</v>
      </c>
      <c r="CM48">
        <v>0.935114</v>
      </c>
      <c r="CN48">
        <v>3.5424669999999998</v>
      </c>
      <c r="CO48">
        <v>2.21</v>
      </c>
      <c r="CP48">
        <v>0.99528000000000005</v>
      </c>
      <c r="CQ48">
        <v>2.7933970000000001</v>
      </c>
      <c r="CR48">
        <v>2.34</v>
      </c>
      <c r="CS48">
        <v>1.9530259999999999</v>
      </c>
      <c r="CT48">
        <v>1.9429620000000001</v>
      </c>
      <c r="CU48">
        <v>0.97984199999999999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81.929257999999976</v>
      </c>
    </row>
    <row r="49" spans="1:114">
      <c r="A49" t="s">
        <v>91</v>
      </c>
      <c r="B49">
        <v>0</v>
      </c>
      <c r="C49">
        <v>0</v>
      </c>
      <c r="D49">
        <v>46.031999999999996</v>
      </c>
      <c r="E49">
        <v>0</v>
      </c>
      <c r="F49">
        <v>17.869800000000001</v>
      </c>
      <c r="G49">
        <v>22.62</v>
      </c>
      <c r="H49">
        <v>0</v>
      </c>
      <c r="I49">
        <v>92.582999999999998</v>
      </c>
      <c r="J49">
        <v>2.286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104.5</v>
      </c>
      <c r="Q49">
        <v>14.35</v>
      </c>
      <c r="R49">
        <v>29.971499999999999</v>
      </c>
      <c r="S49">
        <v>18.805499999999999</v>
      </c>
      <c r="T49">
        <v>0.42</v>
      </c>
      <c r="U49">
        <v>348.97500000000002</v>
      </c>
      <c r="V49">
        <v>20.731850000000001</v>
      </c>
      <c r="W49">
        <v>34.799309999999998</v>
      </c>
      <c r="X49">
        <v>141.61500000000001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8.3312000000000008</v>
      </c>
      <c r="AG49">
        <v>43.256799999999998</v>
      </c>
      <c r="AH49">
        <v>0</v>
      </c>
      <c r="AI49">
        <v>0</v>
      </c>
      <c r="AJ49">
        <v>0</v>
      </c>
      <c r="AK49">
        <v>26.3</v>
      </c>
      <c r="AL49">
        <v>0</v>
      </c>
      <c r="AM49">
        <v>5.3780999999999999</v>
      </c>
      <c r="AN49">
        <v>0.80318999999999996</v>
      </c>
      <c r="AO49">
        <v>0</v>
      </c>
      <c r="AP49">
        <v>1.5371999999999999</v>
      </c>
      <c r="AQ49">
        <v>15.114000000000001</v>
      </c>
      <c r="AR49">
        <v>36.432000000000002</v>
      </c>
      <c r="AS49">
        <v>29.5944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81.857677999999979</v>
      </c>
      <c r="BA49">
        <f t="shared" si="1"/>
        <v>2568.4351959999999</v>
      </c>
      <c r="BD49">
        <v>4.2938999999999998</v>
      </c>
      <c r="BE49">
        <v>0</v>
      </c>
      <c r="BF49">
        <v>2.4228E-2</v>
      </c>
      <c r="BG49">
        <v>0</v>
      </c>
      <c r="BH49">
        <v>0</v>
      </c>
      <c r="BI49">
        <v>0.84400399999999998</v>
      </c>
      <c r="BJ49">
        <v>0</v>
      </c>
      <c r="BK49">
        <v>1.5661000000000001E-2</v>
      </c>
      <c r="BL49">
        <v>0</v>
      </c>
      <c r="BM49">
        <v>0</v>
      </c>
      <c r="BN49">
        <v>0</v>
      </c>
      <c r="BO49">
        <v>2.0299999999999998</v>
      </c>
      <c r="BP49">
        <v>2.19</v>
      </c>
      <c r="BQ49">
        <v>1.7712330000000001</v>
      </c>
      <c r="BR49">
        <v>0</v>
      </c>
      <c r="BS49">
        <v>1.64</v>
      </c>
      <c r="BT49">
        <v>0</v>
      </c>
      <c r="BU49">
        <v>2.6925140000000001</v>
      </c>
      <c r="BV49">
        <v>1.341844</v>
      </c>
      <c r="BW49">
        <v>9.44</v>
      </c>
      <c r="BX49">
        <v>4.2581249999999997</v>
      </c>
      <c r="BY49">
        <v>0.25</v>
      </c>
      <c r="BZ49">
        <v>0.969051</v>
      </c>
      <c r="CA49">
        <v>3.5116909999999999</v>
      </c>
      <c r="CB49">
        <v>1.58</v>
      </c>
      <c r="CC49">
        <v>1</v>
      </c>
      <c r="CD49">
        <v>1.32</v>
      </c>
      <c r="CE49">
        <v>1.79</v>
      </c>
      <c r="CF49">
        <v>0.15</v>
      </c>
      <c r="CG49">
        <v>2.08</v>
      </c>
      <c r="CH49">
        <v>0</v>
      </c>
      <c r="CI49">
        <v>7.96</v>
      </c>
      <c r="CJ49">
        <v>1.92</v>
      </c>
      <c r="CK49">
        <v>1.79</v>
      </c>
      <c r="CL49">
        <v>5.313701</v>
      </c>
      <c r="CM49">
        <v>0.935114</v>
      </c>
      <c r="CN49">
        <v>3.5424669999999998</v>
      </c>
      <c r="CO49">
        <v>2.21</v>
      </c>
      <c r="CP49">
        <v>0.99528000000000005</v>
      </c>
      <c r="CQ49">
        <v>2.7933970000000001</v>
      </c>
      <c r="CR49">
        <v>2.34</v>
      </c>
      <c r="CS49">
        <v>1.931446</v>
      </c>
      <c r="CT49">
        <v>1.9429620000000001</v>
      </c>
      <c r="CU49">
        <v>0.97984199999999999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81.857677999999979</v>
      </c>
    </row>
    <row r="50" spans="1:114">
      <c r="A50" t="s">
        <v>92</v>
      </c>
      <c r="B50">
        <v>0</v>
      </c>
      <c r="C50">
        <v>0</v>
      </c>
      <c r="D50">
        <v>46.031999999999996</v>
      </c>
      <c r="E50">
        <v>0</v>
      </c>
      <c r="F50">
        <v>17.869800000000001</v>
      </c>
      <c r="G50">
        <v>22.62</v>
      </c>
      <c r="H50">
        <v>0</v>
      </c>
      <c r="I50">
        <v>92.582999999999998</v>
      </c>
      <c r="J50">
        <v>2.286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104.5</v>
      </c>
      <c r="Q50">
        <v>14.35</v>
      </c>
      <c r="R50">
        <v>29.971499999999999</v>
      </c>
      <c r="S50">
        <v>18.805499999999999</v>
      </c>
      <c r="T50">
        <v>0.42</v>
      </c>
      <c r="U50">
        <v>348.97500000000002</v>
      </c>
      <c r="V50">
        <v>20.731850000000001</v>
      </c>
      <c r="W50">
        <v>34.799309999999998</v>
      </c>
      <c r="X50">
        <v>141.61500000000001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8.3312000000000008</v>
      </c>
      <c r="AG50">
        <v>43.256799999999998</v>
      </c>
      <c r="AH50">
        <v>0</v>
      </c>
      <c r="AI50">
        <v>0</v>
      </c>
      <c r="AJ50">
        <v>0</v>
      </c>
      <c r="AK50">
        <v>26.3</v>
      </c>
      <c r="AL50">
        <v>0</v>
      </c>
      <c r="AM50">
        <v>5.3780999999999999</v>
      </c>
      <c r="AN50">
        <v>0.80318999999999996</v>
      </c>
      <c r="AO50">
        <v>0</v>
      </c>
      <c r="AP50">
        <v>1.5371999999999999</v>
      </c>
      <c r="AQ50">
        <v>15.114000000000001</v>
      </c>
      <c r="AR50">
        <v>36.432000000000002</v>
      </c>
      <c r="AS50">
        <v>29.5944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81.857677999999979</v>
      </c>
      <c r="BA50">
        <f t="shared" si="1"/>
        <v>2568.4351959999999</v>
      </c>
      <c r="BD50">
        <v>4.2938999999999998</v>
      </c>
      <c r="BE50">
        <v>0</v>
      </c>
      <c r="BF50">
        <v>2.4228E-2</v>
      </c>
      <c r="BG50">
        <v>0</v>
      </c>
      <c r="BH50">
        <v>0</v>
      </c>
      <c r="BI50">
        <v>0.84400399999999998</v>
      </c>
      <c r="BJ50">
        <v>0</v>
      </c>
      <c r="BK50">
        <v>1.5661000000000001E-2</v>
      </c>
      <c r="BL50">
        <v>0</v>
      </c>
      <c r="BM50">
        <v>0</v>
      </c>
      <c r="BN50">
        <v>0</v>
      </c>
      <c r="BO50">
        <v>2.0299999999999998</v>
      </c>
      <c r="BP50">
        <v>2.19</v>
      </c>
      <c r="BQ50">
        <v>1.7712330000000001</v>
      </c>
      <c r="BR50">
        <v>0</v>
      </c>
      <c r="BS50">
        <v>1.64</v>
      </c>
      <c r="BT50">
        <v>0</v>
      </c>
      <c r="BU50">
        <v>2.6925140000000001</v>
      </c>
      <c r="BV50">
        <v>1.341844</v>
      </c>
      <c r="BW50">
        <v>9.44</v>
      </c>
      <c r="BX50">
        <v>4.2581249999999997</v>
      </c>
      <c r="BY50">
        <v>0.25</v>
      </c>
      <c r="BZ50">
        <v>0.969051</v>
      </c>
      <c r="CA50">
        <v>3.5116909999999999</v>
      </c>
      <c r="CB50">
        <v>1.58</v>
      </c>
      <c r="CC50">
        <v>1</v>
      </c>
      <c r="CD50">
        <v>1.32</v>
      </c>
      <c r="CE50">
        <v>1.79</v>
      </c>
      <c r="CF50">
        <v>0.15</v>
      </c>
      <c r="CG50">
        <v>2.08</v>
      </c>
      <c r="CH50">
        <v>0</v>
      </c>
      <c r="CI50">
        <v>7.96</v>
      </c>
      <c r="CJ50">
        <v>1.92</v>
      </c>
      <c r="CK50">
        <v>1.79</v>
      </c>
      <c r="CL50">
        <v>5.313701</v>
      </c>
      <c r="CM50">
        <v>0.935114</v>
      </c>
      <c r="CN50">
        <v>3.5424669999999998</v>
      </c>
      <c r="CO50">
        <v>2.21</v>
      </c>
      <c r="CP50">
        <v>0.99528000000000005</v>
      </c>
      <c r="CQ50">
        <v>2.7933970000000001</v>
      </c>
      <c r="CR50">
        <v>2.34</v>
      </c>
      <c r="CS50">
        <v>1.931446</v>
      </c>
      <c r="CT50">
        <v>1.9429620000000001</v>
      </c>
      <c r="CU50">
        <v>0.97984199999999999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81.857677999999979</v>
      </c>
    </row>
    <row r="51" spans="1:114">
      <c r="A51" t="s">
        <v>93</v>
      </c>
      <c r="B51">
        <v>0</v>
      </c>
      <c r="C51">
        <v>0</v>
      </c>
      <c r="D51">
        <v>46.031999999999996</v>
      </c>
      <c r="E51">
        <v>0</v>
      </c>
      <c r="F51">
        <v>17.869800000000001</v>
      </c>
      <c r="G51">
        <v>22.62</v>
      </c>
      <c r="H51">
        <v>0</v>
      </c>
      <c r="I51">
        <v>92.582999999999998</v>
      </c>
      <c r="J51">
        <v>2.286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104.5</v>
      </c>
      <c r="Q51">
        <v>14.35</v>
      </c>
      <c r="R51">
        <v>29.971499999999999</v>
      </c>
      <c r="S51">
        <v>18.805499999999999</v>
      </c>
      <c r="T51">
        <v>0.42</v>
      </c>
      <c r="U51">
        <v>348.97500000000002</v>
      </c>
      <c r="V51">
        <v>20.731850000000001</v>
      </c>
      <c r="W51">
        <v>34.799309999999998</v>
      </c>
      <c r="X51">
        <v>141.61500000000001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43.256799999999998</v>
      </c>
      <c r="AH51">
        <v>0</v>
      </c>
      <c r="AI51">
        <v>0</v>
      </c>
      <c r="AJ51">
        <v>0</v>
      </c>
      <c r="AK51">
        <v>26.3</v>
      </c>
      <c r="AL51">
        <v>0</v>
      </c>
      <c r="AM51">
        <v>5.3780999999999999</v>
      </c>
      <c r="AN51">
        <v>0.80318999999999996</v>
      </c>
      <c r="AO51">
        <v>0</v>
      </c>
      <c r="AP51">
        <v>1.5371999999999999</v>
      </c>
      <c r="AQ51">
        <v>15.114000000000001</v>
      </c>
      <c r="AR51">
        <v>36.432000000000002</v>
      </c>
      <c r="AS51">
        <v>30.939599999999999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81.857357999999977</v>
      </c>
      <c r="BA51">
        <f t="shared" si="1"/>
        <v>2563.2262760000003</v>
      </c>
      <c r="BD51">
        <v>4.2938999999999998</v>
      </c>
      <c r="BE51">
        <v>0</v>
      </c>
      <c r="BF51">
        <v>2.4228E-2</v>
      </c>
      <c r="BG51">
        <v>0</v>
      </c>
      <c r="BH51">
        <v>0</v>
      </c>
      <c r="BI51">
        <v>0.84400399999999998</v>
      </c>
      <c r="BJ51">
        <v>0</v>
      </c>
      <c r="BK51">
        <v>1.5341E-2</v>
      </c>
      <c r="BL51">
        <v>0</v>
      </c>
      <c r="BM51">
        <v>0</v>
      </c>
      <c r="BN51">
        <v>0</v>
      </c>
      <c r="BO51">
        <v>2.0299999999999998</v>
      </c>
      <c r="BP51">
        <v>2.19</v>
      </c>
      <c r="BQ51">
        <v>1.7712330000000001</v>
      </c>
      <c r="BR51">
        <v>0</v>
      </c>
      <c r="BS51">
        <v>1.64</v>
      </c>
      <c r="BT51">
        <v>0</v>
      </c>
      <c r="BU51">
        <v>2.6925140000000001</v>
      </c>
      <c r="BV51">
        <v>1.341844</v>
      </c>
      <c r="BW51">
        <v>9.44</v>
      </c>
      <c r="BX51">
        <v>4.2581249999999997</v>
      </c>
      <c r="BY51">
        <v>0.25</v>
      </c>
      <c r="BZ51">
        <v>0.969051</v>
      </c>
      <c r="CA51">
        <v>3.5116909999999999</v>
      </c>
      <c r="CB51">
        <v>1.58</v>
      </c>
      <c r="CC51">
        <v>1</v>
      </c>
      <c r="CD51">
        <v>1.32</v>
      </c>
      <c r="CE51">
        <v>1.79</v>
      </c>
      <c r="CF51">
        <v>0.15</v>
      </c>
      <c r="CG51">
        <v>2.08</v>
      </c>
      <c r="CH51">
        <v>0</v>
      </c>
      <c r="CI51">
        <v>7.96</v>
      </c>
      <c r="CJ51">
        <v>1.92</v>
      </c>
      <c r="CK51">
        <v>1.79</v>
      </c>
      <c r="CL51">
        <v>5.313701</v>
      </c>
      <c r="CM51">
        <v>0.935114</v>
      </c>
      <c r="CN51">
        <v>3.5424669999999998</v>
      </c>
      <c r="CO51">
        <v>2.21</v>
      </c>
      <c r="CP51">
        <v>0.99528000000000005</v>
      </c>
      <c r="CQ51">
        <v>2.7933970000000001</v>
      </c>
      <c r="CR51">
        <v>2.34</v>
      </c>
      <c r="CS51">
        <v>1.931446</v>
      </c>
      <c r="CT51">
        <v>1.9429620000000001</v>
      </c>
      <c r="CU51">
        <v>0.97984199999999999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81.857357999999977</v>
      </c>
    </row>
    <row r="52" spans="1:114">
      <c r="A52" t="s">
        <v>94</v>
      </c>
      <c r="B52">
        <v>0</v>
      </c>
      <c r="C52">
        <v>0</v>
      </c>
      <c r="D52">
        <v>46.031999999999996</v>
      </c>
      <c r="E52">
        <v>0</v>
      </c>
      <c r="F52">
        <v>17.869800000000001</v>
      </c>
      <c r="G52">
        <v>22.62</v>
      </c>
      <c r="H52">
        <v>0</v>
      </c>
      <c r="I52">
        <v>92.582999999999998</v>
      </c>
      <c r="J52">
        <v>2.286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104.5</v>
      </c>
      <c r="Q52">
        <v>14.35</v>
      </c>
      <c r="R52">
        <v>29.971499999999999</v>
      </c>
      <c r="S52">
        <v>18.805499999999999</v>
      </c>
      <c r="T52">
        <v>0.42</v>
      </c>
      <c r="U52">
        <v>348.97500000000002</v>
      </c>
      <c r="V52">
        <v>20.731850000000001</v>
      </c>
      <c r="W52">
        <v>34.799309999999998</v>
      </c>
      <c r="X52">
        <v>141.61500000000001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43.256799999999998</v>
      </c>
      <c r="AH52">
        <v>0</v>
      </c>
      <c r="AI52">
        <v>0</v>
      </c>
      <c r="AJ52">
        <v>0</v>
      </c>
      <c r="AK52">
        <v>26.3</v>
      </c>
      <c r="AL52">
        <v>0</v>
      </c>
      <c r="AM52">
        <v>5.3780999999999999</v>
      </c>
      <c r="AN52">
        <v>0.80318999999999996</v>
      </c>
      <c r="AO52">
        <v>0</v>
      </c>
      <c r="AP52">
        <v>1.5371999999999999</v>
      </c>
      <c r="AQ52">
        <v>15.114000000000001</v>
      </c>
      <c r="AR52">
        <v>36.432000000000002</v>
      </c>
      <c r="AS52">
        <v>30.939599999999999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81.857357999999977</v>
      </c>
      <c r="BA52">
        <f t="shared" si="1"/>
        <v>2563.2262760000003</v>
      </c>
      <c r="BD52">
        <v>4.2938999999999998</v>
      </c>
      <c r="BE52">
        <v>0</v>
      </c>
      <c r="BF52">
        <v>2.4228E-2</v>
      </c>
      <c r="BG52">
        <v>0</v>
      </c>
      <c r="BH52">
        <v>0</v>
      </c>
      <c r="BI52">
        <v>0.84400399999999998</v>
      </c>
      <c r="BJ52">
        <v>0</v>
      </c>
      <c r="BK52">
        <v>1.5341E-2</v>
      </c>
      <c r="BL52">
        <v>0</v>
      </c>
      <c r="BM52">
        <v>0</v>
      </c>
      <c r="BN52">
        <v>0</v>
      </c>
      <c r="BO52">
        <v>2.0299999999999998</v>
      </c>
      <c r="BP52">
        <v>2.19</v>
      </c>
      <c r="BQ52">
        <v>1.7712330000000001</v>
      </c>
      <c r="BR52">
        <v>0</v>
      </c>
      <c r="BS52">
        <v>1.64</v>
      </c>
      <c r="BT52">
        <v>0</v>
      </c>
      <c r="BU52">
        <v>2.6925140000000001</v>
      </c>
      <c r="BV52">
        <v>1.341844</v>
      </c>
      <c r="BW52">
        <v>9.44</v>
      </c>
      <c r="BX52">
        <v>4.2581249999999997</v>
      </c>
      <c r="BY52">
        <v>0.25</v>
      </c>
      <c r="BZ52">
        <v>0.969051</v>
      </c>
      <c r="CA52">
        <v>3.5116909999999999</v>
      </c>
      <c r="CB52">
        <v>1.58</v>
      </c>
      <c r="CC52">
        <v>1</v>
      </c>
      <c r="CD52">
        <v>1.32</v>
      </c>
      <c r="CE52">
        <v>1.79</v>
      </c>
      <c r="CF52">
        <v>0.15</v>
      </c>
      <c r="CG52">
        <v>2.08</v>
      </c>
      <c r="CH52">
        <v>0</v>
      </c>
      <c r="CI52">
        <v>7.96</v>
      </c>
      <c r="CJ52">
        <v>1.92</v>
      </c>
      <c r="CK52">
        <v>1.79</v>
      </c>
      <c r="CL52">
        <v>5.313701</v>
      </c>
      <c r="CM52">
        <v>0.935114</v>
      </c>
      <c r="CN52">
        <v>3.5424669999999998</v>
      </c>
      <c r="CO52">
        <v>2.21</v>
      </c>
      <c r="CP52">
        <v>0.99528000000000005</v>
      </c>
      <c r="CQ52">
        <v>2.7933970000000001</v>
      </c>
      <c r="CR52">
        <v>2.34</v>
      </c>
      <c r="CS52">
        <v>1.931446</v>
      </c>
      <c r="CT52">
        <v>1.9429620000000001</v>
      </c>
      <c r="CU52">
        <v>0.97984199999999999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81.857357999999977</v>
      </c>
    </row>
    <row r="53" spans="1:114">
      <c r="A53" t="s">
        <v>95</v>
      </c>
      <c r="B53">
        <v>0</v>
      </c>
      <c r="C53">
        <v>0</v>
      </c>
      <c r="D53">
        <v>46.031999999999996</v>
      </c>
      <c r="E53">
        <v>0</v>
      </c>
      <c r="F53">
        <v>17.869800000000001</v>
      </c>
      <c r="G53">
        <v>22.62</v>
      </c>
      <c r="H53">
        <v>0</v>
      </c>
      <c r="I53">
        <v>92.582999999999998</v>
      </c>
      <c r="J53">
        <v>2.286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104.5</v>
      </c>
      <c r="Q53">
        <v>14.35</v>
      </c>
      <c r="R53">
        <v>29.971499999999999</v>
      </c>
      <c r="S53">
        <v>18.805499999999999</v>
      </c>
      <c r="T53">
        <v>0.42</v>
      </c>
      <c r="U53">
        <v>348.97500000000002</v>
      </c>
      <c r="V53">
        <v>20.731850000000001</v>
      </c>
      <c r="W53">
        <v>34.799309999999998</v>
      </c>
      <c r="X53">
        <v>141.61500000000001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43.256799999999998</v>
      </c>
      <c r="AH53">
        <v>0</v>
      </c>
      <c r="AI53">
        <v>0</v>
      </c>
      <c r="AJ53">
        <v>0</v>
      </c>
      <c r="AK53">
        <v>26.3</v>
      </c>
      <c r="AL53">
        <v>0</v>
      </c>
      <c r="AM53">
        <v>5.3780999999999999</v>
      </c>
      <c r="AN53">
        <v>0.80318999999999996</v>
      </c>
      <c r="AO53">
        <v>0</v>
      </c>
      <c r="AP53">
        <v>1.5371999999999999</v>
      </c>
      <c r="AQ53">
        <v>15.114000000000001</v>
      </c>
      <c r="AR53">
        <v>36.432000000000002</v>
      </c>
      <c r="AS53">
        <v>30.939599999999999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81.857283999999979</v>
      </c>
      <c r="BA53">
        <f t="shared" si="1"/>
        <v>2556.6724020000006</v>
      </c>
      <c r="BD53">
        <v>4.2938999999999998</v>
      </c>
      <c r="BE53">
        <v>0</v>
      </c>
      <c r="BF53">
        <v>2.4153999999999998E-2</v>
      </c>
      <c r="BG53">
        <v>0</v>
      </c>
      <c r="BH53">
        <v>0</v>
      </c>
      <c r="BI53">
        <v>0.84400399999999998</v>
      </c>
      <c r="BJ53">
        <v>0</v>
      </c>
      <c r="BK53">
        <v>1.5341E-2</v>
      </c>
      <c r="BL53">
        <v>0</v>
      </c>
      <c r="BM53">
        <v>0</v>
      </c>
      <c r="BN53">
        <v>0</v>
      </c>
      <c r="BO53">
        <v>2.0299999999999998</v>
      </c>
      <c r="BP53">
        <v>2.19</v>
      </c>
      <c r="BQ53">
        <v>1.7712330000000001</v>
      </c>
      <c r="BR53">
        <v>0</v>
      </c>
      <c r="BS53">
        <v>1.64</v>
      </c>
      <c r="BT53">
        <v>0</v>
      </c>
      <c r="BU53">
        <v>2.6925140000000001</v>
      </c>
      <c r="BV53">
        <v>1.341844</v>
      </c>
      <c r="BW53">
        <v>9.44</v>
      </c>
      <c r="BX53">
        <v>4.2581249999999997</v>
      </c>
      <c r="BY53">
        <v>0.25</v>
      </c>
      <c r="BZ53">
        <v>0.969051</v>
      </c>
      <c r="CA53">
        <v>3.5116909999999999</v>
      </c>
      <c r="CB53">
        <v>1.58</v>
      </c>
      <c r="CC53">
        <v>1</v>
      </c>
      <c r="CD53">
        <v>1.32</v>
      </c>
      <c r="CE53">
        <v>1.79</v>
      </c>
      <c r="CF53">
        <v>0.15</v>
      </c>
      <c r="CG53">
        <v>2.08</v>
      </c>
      <c r="CH53">
        <v>0</v>
      </c>
      <c r="CI53">
        <v>7.96</v>
      </c>
      <c r="CJ53">
        <v>1.92</v>
      </c>
      <c r="CK53">
        <v>1.79</v>
      </c>
      <c r="CL53">
        <v>5.313701</v>
      </c>
      <c r="CM53">
        <v>0.935114</v>
      </c>
      <c r="CN53">
        <v>3.5424669999999998</v>
      </c>
      <c r="CO53">
        <v>2.21</v>
      </c>
      <c r="CP53">
        <v>0.99528000000000005</v>
      </c>
      <c r="CQ53">
        <v>2.7933970000000001</v>
      </c>
      <c r="CR53">
        <v>2.34</v>
      </c>
      <c r="CS53">
        <v>1.931446</v>
      </c>
      <c r="CT53">
        <v>1.9429620000000001</v>
      </c>
      <c r="CU53">
        <v>0.97984199999999999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81.857283999999979</v>
      </c>
    </row>
    <row r="54" spans="1:114">
      <c r="A54" t="s">
        <v>96</v>
      </c>
      <c r="B54">
        <v>0</v>
      </c>
      <c r="C54">
        <v>0</v>
      </c>
      <c r="D54">
        <v>46.031999999999996</v>
      </c>
      <c r="E54">
        <v>0</v>
      </c>
      <c r="F54">
        <v>17.869800000000001</v>
      </c>
      <c r="G54">
        <v>22.62</v>
      </c>
      <c r="H54">
        <v>0</v>
      </c>
      <c r="I54">
        <v>92.582999999999998</v>
      </c>
      <c r="J54">
        <v>2.286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104.5</v>
      </c>
      <c r="Q54">
        <v>14.35</v>
      </c>
      <c r="R54">
        <v>29.971499999999999</v>
      </c>
      <c r="S54">
        <v>18.805499999999999</v>
      </c>
      <c r="T54">
        <v>0.42</v>
      </c>
      <c r="U54">
        <v>348.97500000000002</v>
      </c>
      <c r="V54">
        <v>20.731850000000001</v>
      </c>
      <c r="W54">
        <v>34.799309999999998</v>
      </c>
      <c r="X54">
        <v>141.61500000000001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43.256799999999998</v>
      </c>
      <c r="AH54">
        <v>0</v>
      </c>
      <c r="AI54">
        <v>0</v>
      </c>
      <c r="AJ54">
        <v>0</v>
      </c>
      <c r="AK54">
        <v>26.3</v>
      </c>
      <c r="AL54">
        <v>0</v>
      </c>
      <c r="AM54">
        <v>5.3780999999999999</v>
      </c>
      <c r="AN54">
        <v>0.80318999999999996</v>
      </c>
      <c r="AO54">
        <v>0</v>
      </c>
      <c r="AP54">
        <v>1.5371999999999999</v>
      </c>
      <c r="AQ54">
        <v>15.114000000000001</v>
      </c>
      <c r="AR54">
        <v>36.432000000000002</v>
      </c>
      <c r="AS54">
        <v>30.939599999999999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81.657283999999976</v>
      </c>
      <c r="BA54">
        <f t="shared" si="1"/>
        <v>2556.4724020000003</v>
      </c>
      <c r="BD54">
        <v>4.2938999999999998</v>
      </c>
      <c r="BE54">
        <v>0</v>
      </c>
      <c r="BF54">
        <v>2.4153999999999998E-2</v>
      </c>
      <c r="BG54">
        <v>0</v>
      </c>
      <c r="BH54">
        <v>0</v>
      </c>
      <c r="BI54">
        <v>0.84400399999999998</v>
      </c>
      <c r="BJ54">
        <v>0</v>
      </c>
      <c r="BK54">
        <v>1.5341E-2</v>
      </c>
      <c r="BL54">
        <v>0</v>
      </c>
      <c r="BM54">
        <v>0</v>
      </c>
      <c r="BN54">
        <v>0</v>
      </c>
      <c r="BO54">
        <v>2.0299999999999998</v>
      </c>
      <c r="BP54">
        <v>2.19</v>
      </c>
      <c r="BQ54">
        <v>1.7712330000000001</v>
      </c>
      <c r="BR54">
        <v>0</v>
      </c>
      <c r="BS54">
        <v>1.64</v>
      </c>
      <c r="BT54">
        <v>0</v>
      </c>
      <c r="BU54">
        <v>2.6925140000000001</v>
      </c>
      <c r="BV54">
        <v>1.341844</v>
      </c>
      <c r="BW54">
        <v>9.44</v>
      </c>
      <c r="BX54">
        <v>4.2581249999999997</v>
      </c>
      <c r="BY54">
        <v>0.25</v>
      </c>
      <c r="BZ54">
        <v>0.969051</v>
      </c>
      <c r="CA54">
        <v>3.5116909999999999</v>
      </c>
      <c r="CB54">
        <v>1.58</v>
      </c>
      <c r="CC54">
        <v>0.85</v>
      </c>
      <c r="CD54">
        <v>1.27</v>
      </c>
      <c r="CE54">
        <v>1.79</v>
      </c>
      <c r="CF54">
        <v>0.15</v>
      </c>
      <c r="CG54">
        <v>2.08</v>
      </c>
      <c r="CH54">
        <v>0</v>
      </c>
      <c r="CI54">
        <v>7.96</v>
      </c>
      <c r="CJ54">
        <v>1.92</v>
      </c>
      <c r="CK54">
        <v>1.79</v>
      </c>
      <c r="CL54">
        <v>5.313701</v>
      </c>
      <c r="CM54">
        <v>0.935114</v>
      </c>
      <c r="CN54">
        <v>3.5424669999999998</v>
      </c>
      <c r="CO54">
        <v>2.21</v>
      </c>
      <c r="CP54">
        <v>0.99528000000000005</v>
      </c>
      <c r="CQ54">
        <v>2.7933970000000001</v>
      </c>
      <c r="CR54">
        <v>2.34</v>
      </c>
      <c r="CS54">
        <v>1.931446</v>
      </c>
      <c r="CT54">
        <v>1.9429620000000001</v>
      </c>
      <c r="CU54">
        <v>0.97984199999999999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81.657283999999976</v>
      </c>
    </row>
    <row r="55" spans="1:114">
      <c r="A55" t="s">
        <v>97</v>
      </c>
      <c r="B55">
        <v>0</v>
      </c>
      <c r="C55">
        <v>0</v>
      </c>
      <c r="D55">
        <v>46.031999999999996</v>
      </c>
      <c r="E55">
        <v>0</v>
      </c>
      <c r="F55">
        <v>17.869800000000001</v>
      </c>
      <c r="G55">
        <v>22.62</v>
      </c>
      <c r="H55">
        <v>0</v>
      </c>
      <c r="I55">
        <v>92.582999999999998</v>
      </c>
      <c r="J55">
        <v>2.286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104.5</v>
      </c>
      <c r="Q55">
        <v>14.35</v>
      </c>
      <c r="R55">
        <v>29.971499999999999</v>
      </c>
      <c r="S55">
        <v>18.805499999999999</v>
      </c>
      <c r="T55">
        <v>0.42</v>
      </c>
      <c r="U55">
        <v>348.97500000000002</v>
      </c>
      <c r="V55">
        <v>20.731850000000001</v>
      </c>
      <c r="W55">
        <v>34.799309999999998</v>
      </c>
      <c r="X55">
        <v>141.61500000000001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43.256799999999998</v>
      </c>
      <c r="AH55">
        <v>0</v>
      </c>
      <c r="AI55">
        <v>0</v>
      </c>
      <c r="AJ55">
        <v>0</v>
      </c>
      <c r="AK55">
        <v>26.3</v>
      </c>
      <c r="AL55">
        <v>0</v>
      </c>
      <c r="AM55">
        <v>5.3780999999999999</v>
      </c>
      <c r="AN55">
        <v>0.80318999999999996</v>
      </c>
      <c r="AO55">
        <v>0</v>
      </c>
      <c r="AP55">
        <v>2.8182</v>
      </c>
      <c r="AQ55">
        <v>15.114000000000001</v>
      </c>
      <c r="AR55">
        <v>36.432000000000002</v>
      </c>
      <c r="AS55">
        <v>30.939599999999999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81.717283999999978</v>
      </c>
      <c r="BA55">
        <f t="shared" si="1"/>
        <v>2557.8134020000002</v>
      </c>
      <c r="BD55">
        <v>4.2938999999999998</v>
      </c>
      <c r="BE55">
        <v>0</v>
      </c>
      <c r="BF55">
        <v>2.4153999999999998E-2</v>
      </c>
      <c r="BG55">
        <v>0</v>
      </c>
      <c r="BH55">
        <v>0</v>
      </c>
      <c r="BI55">
        <v>0.84400399999999998</v>
      </c>
      <c r="BJ55">
        <v>0</v>
      </c>
      <c r="BK55">
        <v>1.5341E-2</v>
      </c>
      <c r="BL55">
        <v>0</v>
      </c>
      <c r="BM55">
        <v>0</v>
      </c>
      <c r="BN55">
        <v>0</v>
      </c>
      <c r="BO55">
        <v>2.0299999999999998</v>
      </c>
      <c r="BP55">
        <v>2.19</v>
      </c>
      <c r="BQ55">
        <v>1.7712330000000001</v>
      </c>
      <c r="BR55">
        <v>0</v>
      </c>
      <c r="BS55">
        <v>1.64</v>
      </c>
      <c r="BT55">
        <v>0</v>
      </c>
      <c r="BU55">
        <v>2.6925140000000001</v>
      </c>
      <c r="BV55">
        <v>1.341844</v>
      </c>
      <c r="BW55">
        <v>9.44</v>
      </c>
      <c r="BX55">
        <v>4.2581249999999997</v>
      </c>
      <c r="BY55">
        <v>0.25</v>
      </c>
      <c r="BZ55">
        <v>0.969051</v>
      </c>
      <c r="CA55">
        <v>3.5116909999999999</v>
      </c>
      <c r="CB55">
        <v>1.58</v>
      </c>
      <c r="CC55">
        <v>0.85</v>
      </c>
      <c r="CD55">
        <v>1.27</v>
      </c>
      <c r="CE55">
        <v>1.84</v>
      </c>
      <c r="CF55">
        <v>0.16</v>
      </c>
      <c r="CG55">
        <v>2.08</v>
      </c>
      <c r="CH55">
        <v>0</v>
      </c>
      <c r="CI55">
        <v>7.96</v>
      </c>
      <c r="CJ55">
        <v>1.92</v>
      </c>
      <c r="CK55">
        <v>1.79</v>
      </c>
      <c r="CL55">
        <v>5.313701</v>
      </c>
      <c r="CM55">
        <v>0.935114</v>
      </c>
      <c r="CN55">
        <v>3.5424669999999998</v>
      </c>
      <c r="CO55">
        <v>2.21</v>
      </c>
      <c r="CP55">
        <v>0.99528000000000005</v>
      </c>
      <c r="CQ55">
        <v>2.7933970000000001</v>
      </c>
      <c r="CR55">
        <v>2.34</v>
      </c>
      <c r="CS55">
        <v>1.931446</v>
      </c>
      <c r="CT55">
        <v>1.9429620000000001</v>
      </c>
      <c r="CU55">
        <v>0.97984199999999999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81.717283999999978</v>
      </c>
    </row>
    <row r="56" spans="1:114">
      <c r="A56" t="s">
        <v>98</v>
      </c>
      <c r="B56">
        <v>0</v>
      </c>
      <c r="C56">
        <v>0</v>
      </c>
      <c r="D56">
        <v>46.031999999999996</v>
      </c>
      <c r="E56">
        <v>0</v>
      </c>
      <c r="F56">
        <v>17.869800000000001</v>
      </c>
      <c r="G56">
        <v>22.62</v>
      </c>
      <c r="H56">
        <v>0</v>
      </c>
      <c r="I56">
        <v>92.582999999999998</v>
      </c>
      <c r="J56">
        <v>2.286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104.5</v>
      </c>
      <c r="Q56">
        <v>14.35</v>
      </c>
      <c r="R56">
        <v>29.971499999999999</v>
      </c>
      <c r="S56">
        <v>18.805499999999999</v>
      </c>
      <c r="T56">
        <v>0.42</v>
      </c>
      <c r="U56">
        <v>348.97500000000002</v>
      </c>
      <c r="V56">
        <v>20.731850000000001</v>
      </c>
      <c r="W56">
        <v>34.799309999999998</v>
      </c>
      <c r="X56">
        <v>141.61500000000001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43.256799999999998</v>
      </c>
      <c r="AH56">
        <v>0</v>
      </c>
      <c r="AI56">
        <v>0</v>
      </c>
      <c r="AJ56">
        <v>0</v>
      </c>
      <c r="AK56">
        <v>26.3</v>
      </c>
      <c r="AL56">
        <v>0</v>
      </c>
      <c r="AM56">
        <v>5.3780999999999999</v>
      </c>
      <c r="AN56">
        <v>0.80318999999999996</v>
      </c>
      <c r="AO56">
        <v>0</v>
      </c>
      <c r="AP56">
        <v>2.8182</v>
      </c>
      <c r="AQ56">
        <v>15.114000000000001</v>
      </c>
      <c r="AR56">
        <v>36.432000000000002</v>
      </c>
      <c r="AS56">
        <v>30.939599999999999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81.717283999999978</v>
      </c>
      <c r="BA56">
        <f t="shared" si="1"/>
        <v>2557.8134020000002</v>
      </c>
      <c r="BD56">
        <v>4.2938999999999998</v>
      </c>
      <c r="BE56">
        <v>0</v>
      </c>
      <c r="BF56">
        <v>2.4153999999999998E-2</v>
      </c>
      <c r="BG56">
        <v>0</v>
      </c>
      <c r="BH56">
        <v>0</v>
      </c>
      <c r="BI56">
        <v>0.84400399999999998</v>
      </c>
      <c r="BJ56">
        <v>0</v>
      </c>
      <c r="BK56">
        <v>1.5341E-2</v>
      </c>
      <c r="BL56">
        <v>0</v>
      </c>
      <c r="BM56">
        <v>0</v>
      </c>
      <c r="BN56">
        <v>0</v>
      </c>
      <c r="BO56">
        <v>2.0299999999999998</v>
      </c>
      <c r="BP56">
        <v>2.19</v>
      </c>
      <c r="BQ56">
        <v>1.7712330000000001</v>
      </c>
      <c r="BR56">
        <v>0</v>
      </c>
      <c r="BS56">
        <v>1.64</v>
      </c>
      <c r="BT56">
        <v>0</v>
      </c>
      <c r="BU56">
        <v>2.6925140000000001</v>
      </c>
      <c r="BV56">
        <v>1.341844</v>
      </c>
      <c r="BW56">
        <v>9.44</v>
      </c>
      <c r="BX56">
        <v>4.2581249999999997</v>
      </c>
      <c r="BY56">
        <v>0.25</v>
      </c>
      <c r="BZ56">
        <v>0.969051</v>
      </c>
      <c r="CA56">
        <v>3.5116909999999999</v>
      </c>
      <c r="CB56">
        <v>1.58</v>
      </c>
      <c r="CC56">
        <v>0.85</v>
      </c>
      <c r="CD56">
        <v>1.27</v>
      </c>
      <c r="CE56">
        <v>1.84</v>
      </c>
      <c r="CF56">
        <v>0.16</v>
      </c>
      <c r="CG56">
        <v>2.08</v>
      </c>
      <c r="CH56">
        <v>0</v>
      </c>
      <c r="CI56">
        <v>7.96</v>
      </c>
      <c r="CJ56">
        <v>1.92</v>
      </c>
      <c r="CK56">
        <v>1.79</v>
      </c>
      <c r="CL56">
        <v>5.313701</v>
      </c>
      <c r="CM56">
        <v>0.935114</v>
      </c>
      <c r="CN56">
        <v>3.5424669999999998</v>
      </c>
      <c r="CO56">
        <v>2.21</v>
      </c>
      <c r="CP56">
        <v>0.99528000000000005</v>
      </c>
      <c r="CQ56">
        <v>2.7933970000000001</v>
      </c>
      <c r="CR56">
        <v>2.34</v>
      </c>
      <c r="CS56">
        <v>1.931446</v>
      </c>
      <c r="CT56">
        <v>1.9429620000000001</v>
      </c>
      <c r="CU56">
        <v>0.97984199999999999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81.717283999999978</v>
      </c>
    </row>
    <row r="57" spans="1:114">
      <c r="A57" t="s">
        <v>99</v>
      </c>
      <c r="B57">
        <v>0</v>
      </c>
      <c r="C57">
        <v>0</v>
      </c>
      <c r="D57">
        <v>46.031999999999996</v>
      </c>
      <c r="E57">
        <v>0</v>
      </c>
      <c r="F57">
        <v>17.869800000000001</v>
      </c>
      <c r="G57">
        <v>22.62</v>
      </c>
      <c r="H57">
        <v>0</v>
      </c>
      <c r="I57">
        <v>92.582999999999998</v>
      </c>
      <c r="J57">
        <v>2.286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104.5</v>
      </c>
      <c r="Q57">
        <v>14.35</v>
      </c>
      <c r="R57">
        <v>29.971499999999999</v>
      </c>
      <c r="S57">
        <v>18.805499999999999</v>
      </c>
      <c r="T57">
        <v>0.42</v>
      </c>
      <c r="U57">
        <v>348.97500000000002</v>
      </c>
      <c r="V57">
        <v>20.731850000000001</v>
      </c>
      <c r="W57">
        <v>34.799309999999998</v>
      </c>
      <c r="X57">
        <v>141.61500000000001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43.256799999999998</v>
      </c>
      <c r="AH57">
        <v>0</v>
      </c>
      <c r="AI57">
        <v>0</v>
      </c>
      <c r="AJ57">
        <v>0</v>
      </c>
      <c r="AK57">
        <v>26.3</v>
      </c>
      <c r="AL57">
        <v>0</v>
      </c>
      <c r="AM57">
        <v>5.3780999999999999</v>
      </c>
      <c r="AN57">
        <v>0.78359999999999996</v>
      </c>
      <c r="AO57">
        <v>0</v>
      </c>
      <c r="AP57">
        <v>2.8182</v>
      </c>
      <c r="AQ57">
        <v>15.114000000000001</v>
      </c>
      <c r="AR57">
        <v>37.536000000000001</v>
      </c>
      <c r="AS57">
        <v>30.939599999999999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81.385975999999985</v>
      </c>
      <c r="BA57">
        <f t="shared" si="1"/>
        <v>2558.5665040000008</v>
      </c>
      <c r="BD57">
        <v>4.2938999999999998</v>
      </c>
      <c r="BE57">
        <v>0</v>
      </c>
      <c r="BF57">
        <v>2.4153999999999998E-2</v>
      </c>
      <c r="BG57">
        <v>0</v>
      </c>
      <c r="BH57">
        <v>0</v>
      </c>
      <c r="BI57">
        <v>0.84400399999999998</v>
      </c>
      <c r="BJ57">
        <v>0</v>
      </c>
      <c r="BK57">
        <v>1.5341E-2</v>
      </c>
      <c r="BL57">
        <v>0</v>
      </c>
      <c r="BM57">
        <v>0</v>
      </c>
      <c r="BN57">
        <v>0</v>
      </c>
      <c r="BO57">
        <v>2.0299999999999998</v>
      </c>
      <c r="BP57">
        <v>2.19</v>
      </c>
      <c r="BQ57">
        <v>1.7712330000000001</v>
      </c>
      <c r="BR57">
        <v>0</v>
      </c>
      <c r="BS57">
        <v>1.64</v>
      </c>
      <c r="BT57">
        <v>0</v>
      </c>
      <c r="BU57">
        <v>2.6925140000000001</v>
      </c>
      <c r="BV57">
        <v>1.0305359999999999</v>
      </c>
      <c r="BW57">
        <v>9.44</v>
      </c>
      <c r="BX57">
        <v>4.2581249999999997</v>
      </c>
      <c r="BY57">
        <v>0.25</v>
      </c>
      <c r="BZ57">
        <v>0.969051</v>
      </c>
      <c r="CA57">
        <v>3.5116909999999999</v>
      </c>
      <c r="CB57">
        <v>1.58</v>
      </c>
      <c r="CC57">
        <v>0.85</v>
      </c>
      <c r="CD57">
        <v>1.27</v>
      </c>
      <c r="CE57">
        <v>1.84</v>
      </c>
      <c r="CF57">
        <v>0.14000000000000001</v>
      </c>
      <c r="CG57">
        <v>2.08</v>
      </c>
      <c r="CH57">
        <v>0</v>
      </c>
      <c r="CI57">
        <v>7.96</v>
      </c>
      <c r="CJ57">
        <v>1.92</v>
      </c>
      <c r="CK57">
        <v>1.79</v>
      </c>
      <c r="CL57">
        <v>5.313701</v>
      </c>
      <c r="CM57">
        <v>0.935114</v>
      </c>
      <c r="CN57">
        <v>3.5424669999999998</v>
      </c>
      <c r="CO57">
        <v>2.21</v>
      </c>
      <c r="CP57">
        <v>0.99528000000000005</v>
      </c>
      <c r="CQ57">
        <v>2.7933970000000001</v>
      </c>
      <c r="CR57">
        <v>2.34</v>
      </c>
      <c r="CS57">
        <v>1.931446</v>
      </c>
      <c r="CT57">
        <v>1.9429620000000001</v>
      </c>
      <c r="CU57">
        <v>0.97984199999999999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81.385975999999985</v>
      </c>
    </row>
    <row r="58" spans="1:114">
      <c r="A58" t="s">
        <v>100</v>
      </c>
      <c r="B58">
        <v>0</v>
      </c>
      <c r="C58">
        <v>0</v>
      </c>
      <c r="D58">
        <v>46.031999999999996</v>
      </c>
      <c r="E58">
        <v>0</v>
      </c>
      <c r="F58">
        <v>17.869800000000001</v>
      </c>
      <c r="G58">
        <v>22.62</v>
      </c>
      <c r="H58">
        <v>0</v>
      </c>
      <c r="I58">
        <v>92.582999999999998</v>
      </c>
      <c r="J58">
        <v>2.286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104.5</v>
      </c>
      <c r="Q58">
        <v>14.35</v>
      </c>
      <c r="R58">
        <v>29.971499999999999</v>
      </c>
      <c r="S58">
        <v>18.805499999999999</v>
      </c>
      <c r="T58">
        <v>0.42</v>
      </c>
      <c r="U58">
        <v>348.97500000000002</v>
      </c>
      <c r="V58">
        <v>20.731850000000001</v>
      </c>
      <c r="W58">
        <v>34.799309999999998</v>
      </c>
      <c r="X58">
        <v>141.61500000000001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43.256799999999998</v>
      </c>
      <c r="AH58">
        <v>0</v>
      </c>
      <c r="AI58">
        <v>0</v>
      </c>
      <c r="AJ58">
        <v>0</v>
      </c>
      <c r="AK58">
        <v>26.3</v>
      </c>
      <c r="AL58">
        <v>0</v>
      </c>
      <c r="AM58">
        <v>5.3780999999999999</v>
      </c>
      <c r="AN58">
        <v>0.78359999999999996</v>
      </c>
      <c r="AO58">
        <v>0</v>
      </c>
      <c r="AP58">
        <v>2.8182</v>
      </c>
      <c r="AQ58">
        <v>15.114000000000001</v>
      </c>
      <c r="AR58">
        <v>37.536000000000001</v>
      </c>
      <c r="AS58">
        <v>30.939599999999999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81.385975999999985</v>
      </c>
      <c r="BA58">
        <f t="shared" si="1"/>
        <v>2558.5665040000008</v>
      </c>
      <c r="BD58">
        <v>4.2938999999999998</v>
      </c>
      <c r="BE58">
        <v>0</v>
      </c>
      <c r="BF58">
        <v>2.4153999999999998E-2</v>
      </c>
      <c r="BG58">
        <v>0</v>
      </c>
      <c r="BH58">
        <v>0</v>
      </c>
      <c r="BI58">
        <v>0.84400399999999998</v>
      </c>
      <c r="BJ58">
        <v>0</v>
      </c>
      <c r="BK58">
        <v>1.5341E-2</v>
      </c>
      <c r="BL58">
        <v>0</v>
      </c>
      <c r="BM58">
        <v>0</v>
      </c>
      <c r="BN58">
        <v>0</v>
      </c>
      <c r="BO58">
        <v>2.0299999999999998</v>
      </c>
      <c r="BP58">
        <v>2.19</v>
      </c>
      <c r="BQ58">
        <v>1.7712330000000001</v>
      </c>
      <c r="BR58">
        <v>0</v>
      </c>
      <c r="BS58">
        <v>1.64</v>
      </c>
      <c r="BT58">
        <v>0</v>
      </c>
      <c r="BU58">
        <v>2.6925140000000001</v>
      </c>
      <c r="BV58">
        <v>1.0305359999999999</v>
      </c>
      <c r="BW58">
        <v>9.44</v>
      </c>
      <c r="BX58">
        <v>4.2581249999999997</v>
      </c>
      <c r="BY58">
        <v>0.25</v>
      </c>
      <c r="BZ58">
        <v>0.969051</v>
      </c>
      <c r="CA58">
        <v>3.5116909999999999</v>
      </c>
      <c r="CB58">
        <v>1.58</v>
      </c>
      <c r="CC58">
        <v>0.85</v>
      </c>
      <c r="CD58">
        <v>1.27</v>
      </c>
      <c r="CE58">
        <v>1.84</v>
      </c>
      <c r="CF58">
        <v>0.14000000000000001</v>
      </c>
      <c r="CG58">
        <v>2.08</v>
      </c>
      <c r="CH58">
        <v>0</v>
      </c>
      <c r="CI58">
        <v>7.96</v>
      </c>
      <c r="CJ58">
        <v>1.92</v>
      </c>
      <c r="CK58">
        <v>1.79</v>
      </c>
      <c r="CL58">
        <v>5.313701</v>
      </c>
      <c r="CM58">
        <v>0.935114</v>
      </c>
      <c r="CN58">
        <v>3.5424669999999998</v>
      </c>
      <c r="CO58">
        <v>2.21</v>
      </c>
      <c r="CP58">
        <v>0.99528000000000005</v>
      </c>
      <c r="CQ58">
        <v>2.7933970000000001</v>
      </c>
      <c r="CR58">
        <v>2.34</v>
      </c>
      <c r="CS58">
        <v>1.931446</v>
      </c>
      <c r="CT58">
        <v>1.9429620000000001</v>
      </c>
      <c r="CU58">
        <v>0.97984199999999999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81.385975999999985</v>
      </c>
    </row>
    <row r="59" spans="1:114">
      <c r="A59" t="s">
        <v>101</v>
      </c>
      <c r="B59">
        <v>0</v>
      </c>
      <c r="C59">
        <v>0</v>
      </c>
      <c r="D59">
        <v>46.031999999999996</v>
      </c>
      <c r="E59">
        <v>0</v>
      </c>
      <c r="F59">
        <v>17.869800000000001</v>
      </c>
      <c r="G59">
        <v>22.62</v>
      </c>
      <c r="H59">
        <v>0</v>
      </c>
      <c r="I59">
        <v>92.582999999999998</v>
      </c>
      <c r="J59">
        <v>2.286</v>
      </c>
      <c r="K59">
        <v>687.84215500000005</v>
      </c>
      <c r="L59">
        <v>437.60275000000001</v>
      </c>
      <c r="M59">
        <v>82.82</v>
      </c>
      <c r="N59">
        <v>119.15625</v>
      </c>
      <c r="O59">
        <v>62.395313000000002</v>
      </c>
      <c r="P59">
        <v>104.5</v>
      </c>
      <c r="Q59">
        <v>14.35</v>
      </c>
      <c r="R59">
        <v>29.971499999999999</v>
      </c>
      <c r="S59">
        <v>18.805499999999999</v>
      </c>
      <c r="T59">
        <v>0.42</v>
      </c>
      <c r="U59">
        <v>348.97500000000002</v>
      </c>
      <c r="V59">
        <v>18.140333999999999</v>
      </c>
      <c r="W59">
        <v>34.799309999999998</v>
      </c>
      <c r="X59">
        <v>141.61500000000001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43.256799999999998</v>
      </c>
      <c r="AH59">
        <v>0</v>
      </c>
      <c r="AI59">
        <v>0</v>
      </c>
      <c r="AJ59">
        <v>0</v>
      </c>
      <c r="AK59">
        <v>26.3</v>
      </c>
      <c r="AL59">
        <v>0</v>
      </c>
      <c r="AM59">
        <v>5.3780999999999999</v>
      </c>
      <c r="AN59">
        <v>0.78359999999999996</v>
      </c>
      <c r="AO59">
        <v>0</v>
      </c>
      <c r="AP59">
        <v>2.8182</v>
      </c>
      <c r="AQ59">
        <v>30.228000000000002</v>
      </c>
      <c r="AR59">
        <v>37.536000000000001</v>
      </c>
      <c r="AS59">
        <v>30.939599999999999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81.405901999999983</v>
      </c>
      <c r="BA59">
        <f t="shared" si="1"/>
        <v>2561.0089140000009</v>
      </c>
      <c r="BD59">
        <v>4.2938999999999998</v>
      </c>
      <c r="BE59">
        <v>0</v>
      </c>
      <c r="BF59">
        <v>2.4080000000000001E-2</v>
      </c>
      <c r="BG59">
        <v>0</v>
      </c>
      <c r="BH59">
        <v>0</v>
      </c>
      <c r="BI59">
        <v>0.84400399999999998</v>
      </c>
      <c r="BJ59">
        <v>0</v>
      </c>
      <c r="BK59">
        <v>1.5341E-2</v>
      </c>
      <c r="BL59">
        <v>0</v>
      </c>
      <c r="BM59">
        <v>0</v>
      </c>
      <c r="BN59">
        <v>0</v>
      </c>
      <c r="BO59">
        <v>2.0299999999999998</v>
      </c>
      <c r="BP59">
        <v>2.19</v>
      </c>
      <c r="BQ59">
        <v>1.7712330000000001</v>
      </c>
      <c r="BR59">
        <v>0</v>
      </c>
      <c r="BS59">
        <v>1.64</v>
      </c>
      <c r="BT59">
        <v>0</v>
      </c>
      <c r="BU59">
        <v>2.6925140000000001</v>
      </c>
      <c r="BV59">
        <v>1.0305359999999999</v>
      </c>
      <c r="BW59">
        <v>9.44</v>
      </c>
      <c r="BX59">
        <v>4.2581249999999997</v>
      </c>
      <c r="BY59">
        <v>0.25</v>
      </c>
      <c r="BZ59">
        <v>0.969051</v>
      </c>
      <c r="CA59">
        <v>3.5116909999999999</v>
      </c>
      <c r="CB59">
        <v>1.58</v>
      </c>
      <c r="CC59">
        <v>0.85</v>
      </c>
      <c r="CD59">
        <v>1.27</v>
      </c>
      <c r="CE59">
        <v>1.86</v>
      </c>
      <c r="CF59">
        <v>0.14000000000000001</v>
      </c>
      <c r="CG59">
        <v>2.08</v>
      </c>
      <c r="CH59">
        <v>0</v>
      </c>
      <c r="CI59">
        <v>7.96</v>
      </c>
      <c r="CJ59">
        <v>1.92</v>
      </c>
      <c r="CK59">
        <v>1.79</v>
      </c>
      <c r="CL59">
        <v>5.313701</v>
      </c>
      <c r="CM59">
        <v>0.935114</v>
      </c>
      <c r="CN59">
        <v>3.5424669999999998</v>
      </c>
      <c r="CO59">
        <v>2.21</v>
      </c>
      <c r="CP59">
        <v>0.99528000000000005</v>
      </c>
      <c r="CQ59">
        <v>2.7933970000000001</v>
      </c>
      <c r="CR59">
        <v>2.34</v>
      </c>
      <c r="CS59">
        <v>1.931446</v>
      </c>
      <c r="CT59">
        <v>1.9429620000000001</v>
      </c>
      <c r="CU59">
        <v>0.97984199999999999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81.405901999999983</v>
      </c>
    </row>
    <row r="60" spans="1:114">
      <c r="A60" t="s">
        <v>102</v>
      </c>
      <c r="B60">
        <v>0</v>
      </c>
      <c r="C60">
        <v>0</v>
      </c>
      <c r="D60">
        <v>46.031999999999996</v>
      </c>
      <c r="E60">
        <v>0</v>
      </c>
      <c r="F60">
        <v>17.869800000000001</v>
      </c>
      <c r="G60">
        <v>22.62</v>
      </c>
      <c r="H60">
        <v>0</v>
      </c>
      <c r="I60">
        <v>92.582999999999998</v>
      </c>
      <c r="J60">
        <v>2.286</v>
      </c>
      <c r="K60">
        <v>687.84215500000005</v>
      </c>
      <c r="L60">
        <v>437.60275000000001</v>
      </c>
      <c r="M60">
        <v>82.82</v>
      </c>
      <c r="N60">
        <v>119.15625</v>
      </c>
      <c r="O60">
        <v>62.395313000000002</v>
      </c>
      <c r="P60">
        <v>104.5</v>
      </c>
      <c r="Q60">
        <v>14.35</v>
      </c>
      <c r="R60">
        <v>29.971499999999999</v>
      </c>
      <c r="S60">
        <v>18.805499999999999</v>
      </c>
      <c r="T60">
        <v>0.42</v>
      </c>
      <c r="U60">
        <v>348.97500000000002</v>
      </c>
      <c r="V60">
        <v>18.140333999999999</v>
      </c>
      <c r="W60">
        <v>34.799309999999998</v>
      </c>
      <c r="X60">
        <v>141.61500000000001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43.256799999999998</v>
      </c>
      <c r="AH60">
        <v>0</v>
      </c>
      <c r="AI60">
        <v>0</v>
      </c>
      <c r="AJ60">
        <v>0</v>
      </c>
      <c r="AK60">
        <v>26.3</v>
      </c>
      <c r="AL60">
        <v>0</v>
      </c>
      <c r="AM60">
        <v>5.3780999999999999</v>
      </c>
      <c r="AN60">
        <v>0.78359999999999996</v>
      </c>
      <c r="AO60">
        <v>0</v>
      </c>
      <c r="AP60">
        <v>2.8182</v>
      </c>
      <c r="AQ60">
        <v>45.341999999999999</v>
      </c>
      <c r="AR60">
        <v>37.536000000000001</v>
      </c>
      <c r="AS60">
        <v>30.939599999999999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81.435901999999984</v>
      </c>
      <c r="BA60">
        <f t="shared" si="1"/>
        <v>2576.1529140000011</v>
      </c>
      <c r="BD60">
        <v>4.2938999999999998</v>
      </c>
      <c r="BE60">
        <v>0</v>
      </c>
      <c r="BF60">
        <v>2.4080000000000001E-2</v>
      </c>
      <c r="BG60">
        <v>0</v>
      </c>
      <c r="BH60">
        <v>0</v>
      </c>
      <c r="BI60">
        <v>0.84400399999999998</v>
      </c>
      <c r="BJ60">
        <v>0</v>
      </c>
      <c r="BK60">
        <v>1.5341E-2</v>
      </c>
      <c r="BL60">
        <v>0</v>
      </c>
      <c r="BM60">
        <v>0</v>
      </c>
      <c r="BN60">
        <v>0</v>
      </c>
      <c r="BO60">
        <v>2.0299999999999998</v>
      </c>
      <c r="BP60">
        <v>2.19</v>
      </c>
      <c r="BQ60">
        <v>1.7712330000000001</v>
      </c>
      <c r="BR60">
        <v>0</v>
      </c>
      <c r="BS60">
        <v>1.64</v>
      </c>
      <c r="BT60">
        <v>0</v>
      </c>
      <c r="BU60">
        <v>2.6925140000000001</v>
      </c>
      <c r="BV60">
        <v>1.0305359999999999</v>
      </c>
      <c r="BW60">
        <v>9.44</v>
      </c>
      <c r="BX60">
        <v>4.2581249999999997</v>
      </c>
      <c r="BY60">
        <v>0.25</v>
      </c>
      <c r="BZ60">
        <v>0.969051</v>
      </c>
      <c r="CA60">
        <v>3.5116909999999999</v>
      </c>
      <c r="CB60">
        <v>1.58</v>
      </c>
      <c r="CC60">
        <v>0.85</v>
      </c>
      <c r="CD60">
        <v>1.27</v>
      </c>
      <c r="CE60">
        <v>1.89</v>
      </c>
      <c r="CF60">
        <v>0.14000000000000001</v>
      </c>
      <c r="CG60">
        <v>2.08</v>
      </c>
      <c r="CH60">
        <v>0</v>
      </c>
      <c r="CI60">
        <v>7.96</v>
      </c>
      <c r="CJ60">
        <v>1.92</v>
      </c>
      <c r="CK60">
        <v>1.79</v>
      </c>
      <c r="CL60">
        <v>5.313701</v>
      </c>
      <c r="CM60">
        <v>0.935114</v>
      </c>
      <c r="CN60">
        <v>3.5424669999999998</v>
      </c>
      <c r="CO60">
        <v>2.21</v>
      </c>
      <c r="CP60">
        <v>0.99528000000000005</v>
      </c>
      <c r="CQ60">
        <v>2.7933970000000001</v>
      </c>
      <c r="CR60">
        <v>2.34</v>
      </c>
      <c r="CS60">
        <v>1.931446</v>
      </c>
      <c r="CT60">
        <v>1.9429620000000001</v>
      </c>
      <c r="CU60">
        <v>0.97984199999999999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81.435901999999984</v>
      </c>
    </row>
    <row r="61" spans="1:114">
      <c r="A61" t="s">
        <v>103</v>
      </c>
      <c r="B61">
        <v>0</v>
      </c>
      <c r="C61">
        <v>0</v>
      </c>
      <c r="D61">
        <v>46.031999999999996</v>
      </c>
      <c r="E61">
        <v>0</v>
      </c>
      <c r="F61">
        <v>17.869800000000001</v>
      </c>
      <c r="G61">
        <v>22.62</v>
      </c>
      <c r="H61">
        <v>0</v>
      </c>
      <c r="I61">
        <v>92.582999999999998</v>
      </c>
      <c r="J61">
        <v>2.286</v>
      </c>
      <c r="K61">
        <v>687.84215500000005</v>
      </c>
      <c r="L61">
        <v>437.60275000000001</v>
      </c>
      <c r="M61">
        <v>82.82</v>
      </c>
      <c r="N61">
        <v>119.15625</v>
      </c>
      <c r="O61">
        <v>62.395313000000002</v>
      </c>
      <c r="P61">
        <v>104.5</v>
      </c>
      <c r="Q61">
        <v>14.35</v>
      </c>
      <c r="R61">
        <v>29.971499999999999</v>
      </c>
      <c r="S61">
        <v>18.805499999999999</v>
      </c>
      <c r="T61">
        <v>0.42</v>
      </c>
      <c r="U61">
        <v>348.97500000000002</v>
      </c>
      <c r="V61">
        <v>18.140333999999999</v>
      </c>
      <c r="W61">
        <v>34.799309999999998</v>
      </c>
      <c r="X61">
        <v>143.71299999999999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43.256799999999998</v>
      </c>
      <c r="AH61">
        <v>0</v>
      </c>
      <c r="AI61">
        <v>0</v>
      </c>
      <c r="AJ61">
        <v>0</v>
      </c>
      <c r="AK61">
        <v>26.3</v>
      </c>
      <c r="AL61">
        <v>0</v>
      </c>
      <c r="AM61">
        <v>5.3780999999999999</v>
      </c>
      <c r="AN61">
        <v>0.78359999999999996</v>
      </c>
      <c r="AO61">
        <v>0</v>
      </c>
      <c r="AP61">
        <v>2.8182</v>
      </c>
      <c r="AQ61">
        <v>60.456000000000003</v>
      </c>
      <c r="AR61">
        <v>37.536000000000001</v>
      </c>
      <c r="AS61">
        <v>29.5944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81.414320999999987</v>
      </c>
      <c r="BA61">
        <f t="shared" si="1"/>
        <v>2591.9981330000014</v>
      </c>
      <c r="BD61">
        <v>4.2938999999999998</v>
      </c>
      <c r="BE61">
        <v>0</v>
      </c>
      <c r="BF61">
        <v>2.4080000000000001E-2</v>
      </c>
      <c r="BG61">
        <v>0</v>
      </c>
      <c r="BH61">
        <v>0</v>
      </c>
      <c r="BI61">
        <v>0.84400399999999998</v>
      </c>
      <c r="BJ61">
        <v>0</v>
      </c>
      <c r="BK61">
        <v>1.5341E-2</v>
      </c>
      <c r="BL61">
        <v>0</v>
      </c>
      <c r="BM61">
        <v>0</v>
      </c>
      <c r="BN61">
        <v>0</v>
      </c>
      <c r="BO61">
        <v>2.0299999999999998</v>
      </c>
      <c r="BP61">
        <v>2.19</v>
      </c>
      <c r="BQ61">
        <v>1.7712330000000001</v>
      </c>
      <c r="BR61">
        <v>0</v>
      </c>
      <c r="BS61">
        <v>1.64</v>
      </c>
      <c r="BT61">
        <v>0</v>
      </c>
      <c r="BU61">
        <v>2.6925140000000001</v>
      </c>
      <c r="BV61">
        <v>1.0305359999999999</v>
      </c>
      <c r="BW61">
        <v>9.44</v>
      </c>
      <c r="BX61">
        <v>4.2581249999999997</v>
      </c>
      <c r="BY61">
        <v>0.25</v>
      </c>
      <c r="BZ61">
        <v>0.969051</v>
      </c>
      <c r="CA61">
        <v>3.5116909999999999</v>
      </c>
      <c r="CB61">
        <v>1.58</v>
      </c>
      <c r="CC61">
        <v>0.85</v>
      </c>
      <c r="CD61">
        <v>1.27</v>
      </c>
      <c r="CE61">
        <v>1.89</v>
      </c>
      <c r="CF61">
        <v>0.14000000000000001</v>
      </c>
      <c r="CG61">
        <v>2.08</v>
      </c>
      <c r="CH61">
        <v>0</v>
      </c>
      <c r="CI61">
        <v>7.96</v>
      </c>
      <c r="CJ61">
        <v>1.92</v>
      </c>
      <c r="CK61">
        <v>1.79</v>
      </c>
      <c r="CL61">
        <v>5.313701</v>
      </c>
      <c r="CM61">
        <v>0.935114</v>
      </c>
      <c r="CN61">
        <v>3.5424669999999998</v>
      </c>
      <c r="CO61">
        <v>2.21</v>
      </c>
      <c r="CP61">
        <v>0.99528000000000005</v>
      </c>
      <c r="CQ61">
        <v>2.7933970000000001</v>
      </c>
      <c r="CR61">
        <v>2.34</v>
      </c>
      <c r="CS61">
        <v>1.9098649999999999</v>
      </c>
      <c r="CT61">
        <v>1.9429620000000001</v>
      </c>
      <c r="CU61">
        <v>0.97984199999999999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81.414320999999987</v>
      </c>
    </row>
    <row r="62" spans="1:114">
      <c r="A62" t="s">
        <v>104</v>
      </c>
      <c r="B62">
        <v>0</v>
      </c>
      <c r="C62">
        <v>0</v>
      </c>
      <c r="D62">
        <v>46.031999999999996</v>
      </c>
      <c r="E62">
        <v>0</v>
      </c>
      <c r="F62">
        <v>17.869800000000001</v>
      </c>
      <c r="G62">
        <v>22.62</v>
      </c>
      <c r="H62">
        <v>0</v>
      </c>
      <c r="I62">
        <v>92.582999999999998</v>
      </c>
      <c r="J62">
        <v>2.286</v>
      </c>
      <c r="K62">
        <v>687.84215500000005</v>
      </c>
      <c r="L62">
        <v>437.60275000000001</v>
      </c>
      <c r="M62">
        <v>82.82</v>
      </c>
      <c r="N62">
        <v>119.15625</v>
      </c>
      <c r="O62">
        <v>62.395313000000002</v>
      </c>
      <c r="P62">
        <v>104.5</v>
      </c>
      <c r="Q62">
        <v>14.35</v>
      </c>
      <c r="R62">
        <v>29.971499999999999</v>
      </c>
      <c r="S62">
        <v>18.805499999999999</v>
      </c>
      <c r="T62">
        <v>0.42</v>
      </c>
      <c r="U62">
        <v>348.97500000000002</v>
      </c>
      <c r="V62">
        <v>18.140333999999999</v>
      </c>
      <c r="W62">
        <v>34.799309999999998</v>
      </c>
      <c r="X62">
        <v>143.71299999999999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43.256799999999998</v>
      </c>
      <c r="AH62">
        <v>0</v>
      </c>
      <c r="AI62">
        <v>0</v>
      </c>
      <c r="AJ62">
        <v>0</v>
      </c>
      <c r="AK62">
        <v>26.3</v>
      </c>
      <c r="AL62">
        <v>0</v>
      </c>
      <c r="AM62">
        <v>5.3780999999999999</v>
      </c>
      <c r="AN62">
        <v>0.78359999999999996</v>
      </c>
      <c r="AO62">
        <v>0</v>
      </c>
      <c r="AP62">
        <v>2.8182</v>
      </c>
      <c r="AQ62">
        <v>60.456000000000003</v>
      </c>
      <c r="AR62">
        <v>37.536000000000001</v>
      </c>
      <c r="AS62">
        <v>29.5944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81.374320999999981</v>
      </c>
      <c r="BA62">
        <f t="shared" si="1"/>
        <v>2591.958133000001</v>
      </c>
      <c r="BD62">
        <v>4.2938999999999998</v>
      </c>
      <c r="BE62">
        <v>0</v>
      </c>
      <c r="BF62">
        <v>2.4080000000000001E-2</v>
      </c>
      <c r="BG62">
        <v>0</v>
      </c>
      <c r="BH62">
        <v>0</v>
      </c>
      <c r="BI62">
        <v>0.84400399999999998</v>
      </c>
      <c r="BJ62">
        <v>0</v>
      </c>
      <c r="BK62">
        <v>1.5341E-2</v>
      </c>
      <c r="BL62">
        <v>0</v>
      </c>
      <c r="BM62">
        <v>0</v>
      </c>
      <c r="BN62">
        <v>0</v>
      </c>
      <c r="BO62">
        <v>2.0299999999999998</v>
      </c>
      <c r="BP62">
        <v>2.19</v>
      </c>
      <c r="BQ62">
        <v>1.7712330000000001</v>
      </c>
      <c r="BR62">
        <v>0</v>
      </c>
      <c r="BS62">
        <v>1.64</v>
      </c>
      <c r="BT62">
        <v>0</v>
      </c>
      <c r="BU62">
        <v>2.6925140000000001</v>
      </c>
      <c r="BV62">
        <v>1.0305359999999999</v>
      </c>
      <c r="BW62">
        <v>9.44</v>
      </c>
      <c r="BX62">
        <v>4.2581249999999997</v>
      </c>
      <c r="BY62">
        <v>0.25</v>
      </c>
      <c r="BZ62">
        <v>0.969051</v>
      </c>
      <c r="CA62">
        <v>3.5116909999999999</v>
      </c>
      <c r="CB62">
        <v>1.58</v>
      </c>
      <c r="CC62">
        <v>0.83</v>
      </c>
      <c r="CD62">
        <v>1.25</v>
      </c>
      <c r="CE62">
        <v>1.89</v>
      </c>
      <c r="CF62">
        <v>0.14000000000000001</v>
      </c>
      <c r="CG62">
        <v>2.08</v>
      </c>
      <c r="CH62">
        <v>0</v>
      </c>
      <c r="CI62">
        <v>7.96</v>
      </c>
      <c r="CJ62">
        <v>1.92</v>
      </c>
      <c r="CK62">
        <v>1.79</v>
      </c>
      <c r="CL62">
        <v>5.313701</v>
      </c>
      <c r="CM62">
        <v>0.935114</v>
      </c>
      <c r="CN62">
        <v>3.5424669999999998</v>
      </c>
      <c r="CO62">
        <v>2.21</v>
      </c>
      <c r="CP62">
        <v>0.99528000000000005</v>
      </c>
      <c r="CQ62">
        <v>2.7933970000000001</v>
      </c>
      <c r="CR62">
        <v>2.34</v>
      </c>
      <c r="CS62">
        <v>1.9098649999999999</v>
      </c>
      <c r="CT62">
        <v>1.9429620000000001</v>
      </c>
      <c r="CU62">
        <v>0.97984199999999999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81.374320999999981</v>
      </c>
    </row>
    <row r="63" spans="1:114">
      <c r="A63" t="s">
        <v>105</v>
      </c>
      <c r="B63">
        <v>0</v>
      </c>
      <c r="C63">
        <v>0</v>
      </c>
      <c r="D63">
        <v>46.031999999999996</v>
      </c>
      <c r="E63">
        <v>0</v>
      </c>
      <c r="F63">
        <v>17.869800000000001</v>
      </c>
      <c r="G63">
        <v>22.62</v>
      </c>
      <c r="H63">
        <v>0</v>
      </c>
      <c r="I63">
        <v>92.582999999999998</v>
      </c>
      <c r="J63">
        <v>2.286</v>
      </c>
      <c r="K63">
        <v>687.84215500000005</v>
      </c>
      <c r="L63">
        <v>437.60275000000001</v>
      </c>
      <c r="M63">
        <v>82.82</v>
      </c>
      <c r="N63">
        <v>119.15625</v>
      </c>
      <c r="O63">
        <v>62.395313000000002</v>
      </c>
      <c r="P63">
        <v>104.5</v>
      </c>
      <c r="Q63">
        <v>14.35</v>
      </c>
      <c r="R63">
        <v>29.971499999999999</v>
      </c>
      <c r="S63">
        <v>18.805499999999999</v>
      </c>
      <c r="T63">
        <v>0.42</v>
      </c>
      <c r="U63">
        <v>348.97500000000002</v>
      </c>
      <c r="V63">
        <v>18.140333999999999</v>
      </c>
      <c r="W63">
        <v>34.799309999999998</v>
      </c>
      <c r="X63">
        <v>144.762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43.256799999999998</v>
      </c>
      <c r="AH63">
        <v>2.931</v>
      </c>
      <c r="AI63">
        <v>0</v>
      </c>
      <c r="AJ63">
        <v>0</v>
      </c>
      <c r="AK63">
        <v>26.3</v>
      </c>
      <c r="AL63">
        <v>0</v>
      </c>
      <c r="AM63">
        <v>4.1369999999999996</v>
      </c>
      <c r="AN63">
        <v>0.78359999999999996</v>
      </c>
      <c r="AO63">
        <v>0</v>
      </c>
      <c r="AP63">
        <v>3.843</v>
      </c>
      <c r="AQ63">
        <v>60.456000000000003</v>
      </c>
      <c r="AR63">
        <v>37.536000000000001</v>
      </c>
      <c r="AS63">
        <v>29.5944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81.306720999999982</v>
      </c>
      <c r="BA63">
        <f t="shared" si="1"/>
        <v>2602.2080330000013</v>
      </c>
      <c r="BD63">
        <v>4.2938999999999998</v>
      </c>
      <c r="BE63">
        <v>0</v>
      </c>
      <c r="BF63">
        <v>2.4080000000000001E-2</v>
      </c>
      <c r="BG63">
        <v>0</v>
      </c>
      <c r="BH63">
        <v>0</v>
      </c>
      <c r="BI63">
        <v>0.84400399999999998</v>
      </c>
      <c r="BJ63">
        <v>0</v>
      </c>
      <c r="BK63">
        <v>1.5341E-2</v>
      </c>
      <c r="BL63">
        <v>0</v>
      </c>
      <c r="BM63">
        <v>0</v>
      </c>
      <c r="BN63">
        <v>0</v>
      </c>
      <c r="BO63">
        <v>2.0299999999999998</v>
      </c>
      <c r="BP63">
        <v>2.19</v>
      </c>
      <c r="BQ63">
        <v>1.7712330000000001</v>
      </c>
      <c r="BR63">
        <v>0</v>
      </c>
      <c r="BS63">
        <v>1.64</v>
      </c>
      <c r="BT63">
        <v>0</v>
      </c>
      <c r="BU63">
        <v>2.6925140000000001</v>
      </c>
      <c r="BV63">
        <v>1.0305359999999999</v>
      </c>
      <c r="BW63">
        <v>9.44</v>
      </c>
      <c r="BX63">
        <v>4.2581249999999997</v>
      </c>
      <c r="BY63">
        <v>0.25</v>
      </c>
      <c r="BZ63">
        <v>0.969051</v>
      </c>
      <c r="CA63">
        <v>3.5116909999999999</v>
      </c>
      <c r="CB63">
        <v>1.58</v>
      </c>
      <c r="CC63">
        <v>0.83</v>
      </c>
      <c r="CD63">
        <v>1.25</v>
      </c>
      <c r="CE63">
        <v>1.89</v>
      </c>
      <c r="CF63">
        <v>0.14000000000000001</v>
      </c>
      <c r="CG63">
        <v>2.08</v>
      </c>
      <c r="CH63">
        <v>2.24E-2</v>
      </c>
      <c r="CI63">
        <v>7.87</v>
      </c>
      <c r="CJ63">
        <v>1.92</v>
      </c>
      <c r="CK63">
        <v>1.79</v>
      </c>
      <c r="CL63">
        <v>5.313701</v>
      </c>
      <c r="CM63">
        <v>0.935114</v>
      </c>
      <c r="CN63">
        <v>3.5424669999999998</v>
      </c>
      <c r="CO63">
        <v>2.21</v>
      </c>
      <c r="CP63">
        <v>0.99528000000000005</v>
      </c>
      <c r="CQ63">
        <v>2.7933970000000001</v>
      </c>
      <c r="CR63">
        <v>2.34</v>
      </c>
      <c r="CS63">
        <v>1.9098649999999999</v>
      </c>
      <c r="CT63">
        <v>1.9429620000000001</v>
      </c>
      <c r="CU63">
        <v>0.97984199999999999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81.306720999999982</v>
      </c>
    </row>
    <row r="64" spans="1:114">
      <c r="A64" t="s">
        <v>106</v>
      </c>
      <c r="B64">
        <v>0</v>
      </c>
      <c r="C64">
        <v>0</v>
      </c>
      <c r="D64">
        <v>46.031999999999996</v>
      </c>
      <c r="E64">
        <v>0</v>
      </c>
      <c r="F64">
        <v>17.869800000000001</v>
      </c>
      <c r="G64">
        <v>22.62</v>
      </c>
      <c r="H64">
        <v>0</v>
      </c>
      <c r="I64">
        <v>92.582999999999998</v>
      </c>
      <c r="J64">
        <v>2.286</v>
      </c>
      <c r="K64">
        <v>687.84215500000005</v>
      </c>
      <c r="L64">
        <v>437.60275000000001</v>
      </c>
      <c r="M64">
        <v>82.82</v>
      </c>
      <c r="N64">
        <v>119.15625</v>
      </c>
      <c r="O64">
        <v>62.395313000000002</v>
      </c>
      <c r="P64">
        <v>104.5</v>
      </c>
      <c r="Q64">
        <v>14.35</v>
      </c>
      <c r="R64">
        <v>29.971499999999999</v>
      </c>
      <c r="S64">
        <v>18.805499999999999</v>
      </c>
      <c r="T64">
        <v>0.42</v>
      </c>
      <c r="U64">
        <v>348.97500000000002</v>
      </c>
      <c r="V64">
        <v>18.140333999999999</v>
      </c>
      <c r="W64">
        <v>34.799309999999998</v>
      </c>
      <c r="X64">
        <v>144.762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43.256799999999998</v>
      </c>
      <c r="AH64">
        <v>17.585999999999999</v>
      </c>
      <c r="AI64">
        <v>0</v>
      </c>
      <c r="AJ64">
        <v>0</v>
      </c>
      <c r="AK64">
        <v>26.3</v>
      </c>
      <c r="AL64">
        <v>0</v>
      </c>
      <c r="AM64">
        <v>4.1369999999999996</v>
      </c>
      <c r="AN64">
        <v>0.78359999999999996</v>
      </c>
      <c r="AO64">
        <v>0</v>
      </c>
      <c r="AP64">
        <v>3.843</v>
      </c>
      <c r="AQ64">
        <v>60.456000000000003</v>
      </c>
      <c r="AR64">
        <v>37.536000000000001</v>
      </c>
      <c r="AS64">
        <v>29.5944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81.424320999999978</v>
      </c>
      <c r="BA64">
        <f t="shared" si="1"/>
        <v>2616.980633000001</v>
      </c>
      <c r="BD64">
        <v>4.2938999999999998</v>
      </c>
      <c r="BE64">
        <v>0</v>
      </c>
      <c r="BF64">
        <v>2.4080000000000001E-2</v>
      </c>
      <c r="BG64">
        <v>0</v>
      </c>
      <c r="BH64">
        <v>0</v>
      </c>
      <c r="BI64">
        <v>0.84400399999999998</v>
      </c>
      <c r="BJ64">
        <v>0</v>
      </c>
      <c r="BK64">
        <v>1.5341E-2</v>
      </c>
      <c r="BL64">
        <v>0</v>
      </c>
      <c r="BM64">
        <v>0</v>
      </c>
      <c r="BN64">
        <v>0</v>
      </c>
      <c r="BO64">
        <v>2.0299999999999998</v>
      </c>
      <c r="BP64">
        <v>2.19</v>
      </c>
      <c r="BQ64">
        <v>1.7712330000000001</v>
      </c>
      <c r="BR64">
        <v>0</v>
      </c>
      <c r="BS64">
        <v>1.64</v>
      </c>
      <c r="BT64">
        <v>0</v>
      </c>
      <c r="BU64">
        <v>2.6925140000000001</v>
      </c>
      <c r="BV64">
        <v>1.0305359999999999</v>
      </c>
      <c r="BW64">
        <v>9.44</v>
      </c>
      <c r="BX64">
        <v>4.2581249999999997</v>
      </c>
      <c r="BY64">
        <v>0.25</v>
      </c>
      <c r="BZ64">
        <v>0.969051</v>
      </c>
      <c r="CA64">
        <v>3.5116909999999999</v>
      </c>
      <c r="CB64">
        <v>1.58</v>
      </c>
      <c r="CC64">
        <v>0.83</v>
      </c>
      <c r="CD64">
        <v>1.25</v>
      </c>
      <c r="CE64">
        <v>1.89</v>
      </c>
      <c r="CF64">
        <v>0.14000000000000001</v>
      </c>
      <c r="CG64">
        <v>2.08</v>
      </c>
      <c r="CH64">
        <v>0.14000000000000001</v>
      </c>
      <c r="CI64">
        <v>7.87</v>
      </c>
      <c r="CJ64">
        <v>1.92</v>
      </c>
      <c r="CK64">
        <v>1.79</v>
      </c>
      <c r="CL64">
        <v>5.313701</v>
      </c>
      <c r="CM64">
        <v>0.935114</v>
      </c>
      <c r="CN64">
        <v>3.5424669999999998</v>
      </c>
      <c r="CO64">
        <v>2.21</v>
      </c>
      <c r="CP64">
        <v>0.99528000000000005</v>
      </c>
      <c r="CQ64">
        <v>2.7933970000000001</v>
      </c>
      <c r="CR64">
        <v>2.34</v>
      </c>
      <c r="CS64">
        <v>1.9098649999999999</v>
      </c>
      <c r="CT64">
        <v>1.9429620000000001</v>
      </c>
      <c r="CU64">
        <v>0.97984199999999999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81.424320999999978</v>
      </c>
    </row>
    <row r="65" spans="1:114">
      <c r="A65" t="s">
        <v>107</v>
      </c>
      <c r="B65">
        <v>0</v>
      </c>
      <c r="C65">
        <v>0</v>
      </c>
      <c r="D65">
        <v>46.031999999999996</v>
      </c>
      <c r="E65">
        <v>0</v>
      </c>
      <c r="F65">
        <v>17.869800000000001</v>
      </c>
      <c r="G65">
        <v>22.62</v>
      </c>
      <c r="H65">
        <v>0</v>
      </c>
      <c r="I65">
        <v>92.582999999999998</v>
      </c>
      <c r="J65">
        <v>2.286</v>
      </c>
      <c r="K65">
        <v>687.84215500000005</v>
      </c>
      <c r="L65">
        <v>437.60275000000001</v>
      </c>
      <c r="M65">
        <v>82.82</v>
      </c>
      <c r="N65">
        <v>119.15625</v>
      </c>
      <c r="O65">
        <v>62.395313000000002</v>
      </c>
      <c r="P65">
        <v>104.5</v>
      </c>
      <c r="Q65">
        <v>14.35</v>
      </c>
      <c r="R65">
        <v>29.971499999999999</v>
      </c>
      <c r="S65">
        <v>18.805499999999999</v>
      </c>
      <c r="T65">
        <v>0.42</v>
      </c>
      <c r="U65">
        <v>348.97500000000002</v>
      </c>
      <c r="V65">
        <v>18.140333999999999</v>
      </c>
      <c r="W65">
        <v>34.799309999999998</v>
      </c>
      <c r="X65">
        <v>144.762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43.256799999999998</v>
      </c>
      <c r="AH65">
        <v>24.131900000000002</v>
      </c>
      <c r="AI65">
        <v>0</v>
      </c>
      <c r="AJ65">
        <v>0</v>
      </c>
      <c r="AK65">
        <v>26.3</v>
      </c>
      <c r="AL65">
        <v>0</v>
      </c>
      <c r="AM65">
        <v>4.1369999999999996</v>
      </c>
      <c r="AN65">
        <v>0.78359999999999996</v>
      </c>
      <c r="AO65">
        <v>0</v>
      </c>
      <c r="AP65">
        <v>3.843</v>
      </c>
      <c r="AQ65">
        <v>60.456000000000003</v>
      </c>
      <c r="AR65">
        <v>37.536000000000001</v>
      </c>
      <c r="AS65">
        <v>29.5944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81.507520999999983</v>
      </c>
      <c r="BA65">
        <f t="shared" si="1"/>
        <v>2623.6097330000011</v>
      </c>
      <c r="BD65">
        <v>4.2938999999999998</v>
      </c>
      <c r="BE65">
        <v>0</v>
      </c>
      <c r="BF65">
        <v>2.4080000000000001E-2</v>
      </c>
      <c r="BG65">
        <v>0</v>
      </c>
      <c r="BH65">
        <v>0</v>
      </c>
      <c r="BI65">
        <v>0.84400399999999998</v>
      </c>
      <c r="BJ65">
        <v>0</v>
      </c>
      <c r="BK65">
        <v>1.5341E-2</v>
      </c>
      <c r="BL65">
        <v>0</v>
      </c>
      <c r="BM65">
        <v>0</v>
      </c>
      <c r="BN65">
        <v>0</v>
      </c>
      <c r="BO65">
        <v>2.0299999999999998</v>
      </c>
      <c r="BP65">
        <v>2.19</v>
      </c>
      <c r="BQ65">
        <v>1.7712330000000001</v>
      </c>
      <c r="BR65">
        <v>0</v>
      </c>
      <c r="BS65">
        <v>1.64</v>
      </c>
      <c r="BT65">
        <v>0</v>
      </c>
      <c r="BU65">
        <v>2.6925140000000001</v>
      </c>
      <c r="BV65">
        <v>1.0305359999999999</v>
      </c>
      <c r="BW65">
        <v>9.44</v>
      </c>
      <c r="BX65">
        <v>4.2581249999999997</v>
      </c>
      <c r="BY65">
        <v>0.25</v>
      </c>
      <c r="BZ65">
        <v>0.969051</v>
      </c>
      <c r="CA65">
        <v>3.5116909999999999</v>
      </c>
      <c r="CB65">
        <v>1.58</v>
      </c>
      <c r="CC65">
        <v>0.83</v>
      </c>
      <c r="CD65">
        <v>1.25</v>
      </c>
      <c r="CE65">
        <v>1.92</v>
      </c>
      <c r="CF65">
        <v>0.14000000000000001</v>
      </c>
      <c r="CG65">
        <v>2.08</v>
      </c>
      <c r="CH65">
        <v>0.19320000000000001</v>
      </c>
      <c r="CI65">
        <v>7.87</v>
      </c>
      <c r="CJ65">
        <v>1.92</v>
      </c>
      <c r="CK65">
        <v>1.79</v>
      </c>
      <c r="CL65">
        <v>5.313701</v>
      </c>
      <c r="CM65">
        <v>0.935114</v>
      </c>
      <c r="CN65">
        <v>3.5424669999999998</v>
      </c>
      <c r="CO65">
        <v>2.21</v>
      </c>
      <c r="CP65">
        <v>0.99528000000000005</v>
      </c>
      <c r="CQ65">
        <v>2.7933970000000001</v>
      </c>
      <c r="CR65">
        <v>2.34</v>
      </c>
      <c r="CS65">
        <v>1.9098649999999999</v>
      </c>
      <c r="CT65">
        <v>1.9429620000000001</v>
      </c>
      <c r="CU65">
        <v>0.97984199999999999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81.507520999999983</v>
      </c>
    </row>
    <row r="66" spans="1:114">
      <c r="A66" t="s">
        <v>108</v>
      </c>
      <c r="B66">
        <v>0</v>
      </c>
      <c r="C66">
        <v>0</v>
      </c>
      <c r="D66">
        <v>46.031999999999996</v>
      </c>
      <c r="E66">
        <v>0</v>
      </c>
      <c r="F66">
        <v>17.869800000000001</v>
      </c>
      <c r="G66">
        <v>22.62</v>
      </c>
      <c r="H66">
        <v>0</v>
      </c>
      <c r="I66">
        <v>92.582999999999998</v>
      </c>
      <c r="J66">
        <v>2.286</v>
      </c>
      <c r="K66">
        <v>687.84215500000005</v>
      </c>
      <c r="L66">
        <v>437.60275000000001</v>
      </c>
      <c r="M66">
        <v>82.82</v>
      </c>
      <c r="N66">
        <v>119.15625</v>
      </c>
      <c r="O66">
        <v>62.395313000000002</v>
      </c>
      <c r="P66">
        <v>104.5</v>
      </c>
      <c r="Q66">
        <v>14.35</v>
      </c>
      <c r="R66">
        <v>29.971499999999999</v>
      </c>
      <c r="S66">
        <v>18.805499999999999</v>
      </c>
      <c r="T66">
        <v>0.42</v>
      </c>
      <c r="U66">
        <v>348.97500000000002</v>
      </c>
      <c r="V66">
        <v>18.140333999999999</v>
      </c>
      <c r="W66">
        <v>34.799309999999998</v>
      </c>
      <c r="X66">
        <v>144.762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43.256799999999998</v>
      </c>
      <c r="AH66">
        <v>24.131900000000002</v>
      </c>
      <c r="AI66">
        <v>0</v>
      </c>
      <c r="AJ66">
        <v>0</v>
      </c>
      <c r="AK66">
        <v>26.3</v>
      </c>
      <c r="AL66">
        <v>0</v>
      </c>
      <c r="AM66">
        <v>9.6530000000000005</v>
      </c>
      <c r="AN66">
        <v>0.78359999999999996</v>
      </c>
      <c r="AO66">
        <v>0</v>
      </c>
      <c r="AP66">
        <v>3.843</v>
      </c>
      <c r="AQ66">
        <v>60.456000000000003</v>
      </c>
      <c r="AR66">
        <v>37.536000000000001</v>
      </c>
      <c r="AS66">
        <v>29.5944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81.507520999999983</v>
      </c>
      <c r="BA66">
        <f t="shared" si="1"/>
        <v>2629.1257330000008</v>
      </c>
      <c r="BD66">
        <v>4.2938999999999998</v>
      </c>
      <c r="BE66">
        <v>0</v>
      </c>
      <c r="BF66">
        <v>2.4080000000000001E-2</v>
      </c>
      <c r="BG66">
        <v>0</v>
      </c>
      <c r="BH66">
        <v>0</v>
      </c>
      <c r="BI66">
        <v>0.84400399999999998</v>
      </c>
      <c r="BJ66">
        <v>0</v>
      </c>
      <c r="BK66">
        <v>1.5341E-2</v>
      </c>
      <c r="BL66">
        <v>0</v>
      </c>
      <c r="BM66">
        <v>0</v>
      </c>
      <c r="BN66">
        <v>0</v>
      </c>
      <c r="BO66">
        <v>2.0299999999999998</v>
      </c>
      <c r="BP66">
        <v>2.19</v>
      </c>
      <c r="BQ66">
        <v>1.7712330000000001</v>
      </c>
      <c r="BR66">
        <v>0</v>
      </c>
      <c r="BS66">
        <v>1.64</v>
      </c>
      <c r="BT66">
        <v>0</v>
      </c>
      <c r="BU66">
        <v>2.6925140000000001</v>
      </c>
      <c r="BV66">
        <v>1.0305359999999999</v>
      </c>
      <c r="BW66">
        <v>9.44</v>
      </c>
      <c r="BX66">
        <v>4.2581249999999997</v>
      </c>
      <c r="BY66">
        <v>0.25</v>
      </c>
      <c r="BZ66">
        <v>0.969051</v>
      </c>
      <c r="CA66">
        <v>3.5116909999999999</v>
      </c>
      <c r="CB66">
        <v>1.58</v>
      </c>
      <c r="CC66">
        <v>0.83</v>
      </c>
      <c r="CD66">
        <v>1.25</v>
      </c>
      <c r="CE66">
        <v>1.92</v>
      </c>
      <c r="CF66">
        <v>0.14000000000000001</v>
      </c>
      <c r="CG66">
        <v>2.08</v>
      </c>
      <c r="CH66">
        <v>0.19320000000000001</v>
      </c>
      <c r="CI66">
        <v>7.87</v>
      </c>
      <c r="CJ66">
        <v>1.92</v>
      </c>
      <c r="CK66">
        <v>1.79</v>
      </c>
      <c r="CL66">
        <v>5.313701</v>
      </c>
      <c r="CM66">
        <v>0.935114</v>
      </c>
      <c r="CN66">
        <v>3.5424669999999998</v>
      </c>
      <c r="CO66">
        <v>2.21</v>
      </c>
      <c r="CP66">
        <v>0.99528000000000005</v>
      </c>
      <c r="CQ66">
        <v>2.7933970000000001</v>
      </c>
      <c r="CR66">
        <v>2.34</v>
      </c>
      <c r="CS66">
        <v>1.9098649999999999</v>
      </c>
      <c r="CT66">
        <v>1.9429620000000001</v>
      </c>
      <c r="CU66">
        <v>0.97984199999999999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81.507520999999983</v>
      </c>
    </row>
    <row r="67" spans="1:114">
      <c r="A67" t="s">
        <v>109</v>
      </c>
      <c r="B67">
        <v>0</v>
      </c>
      <c r="C67">
        <v>0</v>
      </c>
      <c r="D67">
        <v>46.031999999999996</v>
      </c>
      <c r="E67">
        <v>0</v>
      </c>
      <c r="F67">
        <v>17.869800000000001</v>
      </c>
      <c r="G67">
        <v>22.62</v>
      </c>
      <c r="H67">
        <v>0</v>
      </c>
      <c r="I67">
        <v>92.582999999999998</v>
      </c>
      <c r="J67">
        <v>2.286</v>
      </c>
      <c r="K67">
        <v>687.84215500000005</v>
      </c>
      <c r="L67">
        <v>437.60275000000001</v>
      </c>
      <c r="M67">
        <v>82.82</v>
      </c>
      <c r="N67">
        <v>119.15625</v>
      </c>
      <c r="O67">
        <v>62.395313000000002</v>
      </c>
      <c r="P67">
        <v>104.5</v>
      </c>
      <c r="Q67">
        <v>14.35</v>
      </c>
      <c r="R67">
        <v>29.971499999999999</v>
      </c>
      <c r="S67">
        <v>18.805499999999999</v>
      </c>
      <c r="T67">
        <v>0.42</v>
      </c>
      <c r="U67">
        <v>348.97500000000002</v>
      </c>
      <c r="V67">
        <v>18.140333999999999</v>
      </c>
      <c r="W67">
        <v>34.799309999999998</v>
      </c>
      <c r="X67">
        <v>144.762</v>
      </c>
      <c r="Y67">
        <v>0</v>
      </c>
      <c r="Z67">
        <v>11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8.3312000000000008</v>
      </c>
      <c r="AG67">
        <v>43.256799999999998</v>
      </c>
      <c r="AH67">
        <v>24.131900000000002</v>
      </c>
      <c r="AI67">
        <v>0</v>
      </c>
      <c r="AJ67">
        <v>0</v>
      </c>
      <c r="AK67">
        <v>26.3</v>
      </c>
      <c r="AL67">
        <v>12.782</v>
      </c>
      <c r="AM67">
        <v>10.342499999999999</v>
      </c>
      <c r="AN67">
        <v>0.78359999999999996</v>
      </c>
      <c r="AO67">
        <v>0</v>
      </c>
      <c r="AP67">
        <v>2.8182</v>
      </c>
      <c r="AQ67">
        <v>60.456000000000003</v>
      </c>
      <c r="AR67">
        <v>37.536000000000001</v>
      </c>
      <c r="AS67">
        <v>29.5944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81.718062999999972</v>
      </c>
      <c r="BA67">
        <f t="shared" si="1"/>
        <v>2646.2291750000013</v>
      </c>
      <c r="BD67">
        <v>4.2938999999999998</v>
      </c>
      <c r="BE67">
        <v>0</v>
      </c>
      <c r="BF67">
        <v>2.4080000000000001E-2</v>
      </c>
      <c r="BG67">
        <v>0</v>
      </c>
      <c r="BH67">
        <v>0</v>
      </c>
      <c r="BI67">
        <v>0.84400399999999998</v>
      </c>
      <c r="BJ67">
        <v>0</v>
      </c>
      <c r="BK67">
        <v>1.5500999999999999E-2</v>
      </c>
      <c r="BL67">
        <v>0</v>
      </c>
      <c r="BM67">
        <v>0</v>
      </c>
      <c r="BN67">
        <v>0</v>
      </c>
      <c r="BO67">
        <v>2.0299999999999998</v>
      </c>
      <c r="BP67">
        <v>2.19</v>
      </c>
      <c r="BQ67">
        <v>1.7712330000000001</v>
      </c>
      <c r="BR67">
        <v>0</v>
      </c>
      <c r="BS67">
        <v>1.64</v>
      </c>
      <c r="BT67">
        <v>0</v>
      </c>
      <c r="BU67">
        <v>2.6925140000000001</v>
      </c>
      <c r="BV67">
        <v>1.230918</v>
      </c>
      <c r="BW67">
        <v>9.44</v>
      </c>
      <c r="BX67">
        <v>4.2581249999999997</v>
      </c>
      <c r="BY67">
        <v>0.25</v>
      </c>
      <c r="BZ67">
        <v>0.969051</v>
      </c>
      <c r="CA67">
        <v>3.5116909999999999</v>
      </c>
      <c r="CB67">
        <v>1.58</v>
      </c>
      <c r="CC67">
        <v>0.83</v>
      </c>
      <c r="CD67">
        <v>1.25</v>
      </c>
      <c r="CE67">
        <v>1.92</v>
      </c>
      <c r="CF67">
        <v>0.15</v>
      </c>
      <c r="CG67">
        <v>2.08</v>
      </c>
      <c r="CH67">
        <v>0.19320000000000001</v>
      </c>
      <c r="CI67">
        <v>7.87</v>
      </c>
      <c r="CJ67">
        <v>1.92</v>
      </c>
      <c r="CK67">
        <v>1.79</v>
      </c>
      <c r="CL67">
        <v>5.313701</v>
      </c>
      <c r="CM67">
        <v>0.935114</v>
      </c>
      <c r="CN67">
        <v>3.5424669999999998</v>
      </c>
      <c r="CO67">
        <v>2.21</v>
      </c>
      <c r="CP67">
        <v>0.99528000000000005</v>
      </c>
      <c r="CQ67">
        <v>2.7933970000000001</v>
      </c>
      <c r="CR67">
        <v>2.34</v>
      </c>
      <c r="CS67">
        <v>1.9098649999999999</v>
      </c>
      <c r="CT67">
        <v>1.9429620000000001</v>
      </c>
      <c r="CU67">
        <v>0.97984199999999999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81.718062999999972</v>
      </c>
    </row>
    <row r="68" spans="1:114">
      <c r="A68" t="s">
        <v>110</v>
      </c>
      <c r="B68">
        <v>0</v>
      </c>
      <c r="C68">
        <v>0</v>
      </c>
      <c r="D68">
        <v>46.031999999999996</v>
      </c>
      <c r="E68">
        <v>0</v>
      </c>
      <c r="F68">
        <v>17.869800000000001</v>
      </c>
      <c r="G68">
        <v>22.62</v>
      </c>
      <c r="H68">
        <v>0</v>
      </c>
      <c r="I68">
        <v>92.582999999999998</v>
      </c>
      <c r="J68">
        <v>2.286</v>
      </c>
      <c r="K68">
        <v>687.84215500000005</v>
      </c>
      <c r="L68">
        <v>437.60275000000001</v>
      </c>
      <c r="M68">
        <v>82.82</v>
      </c>
      <c r="N68">
        <v>119.15625</v>
      </c>
      <c r="O68">
        <v>62.395313000000002</v>
      </c>
      <c r="P68">
        <v>104.5</v>
      </c>
      <c r="Q68">
        <v>14.35</v>
      </c>
      <c r="R68">
        <v>29.971499999999999</v>
      </c>
      <c r="S68">
        <v>18.805499999999999</v>
      </c>
      <c r="T68">
        <v>0.42</v>
      </c>
      <c r="U68">
        <v>348.97500000000002</v>
      </c>
      <c r="V68">
        <v>18.140333999999999</v>
      </c>
      <c r="W68">
        <v>34.799309999999998</v>
      </c>
      <c r="X68">
        <v>144.762</v>
      </c>
      <c r="Y68">
        <v>0</v>
      </c>
      <c r="Z68">
        <v>11</v>
      </c>
      <c r="AA68">
        <v>9.7959999999999994</v>
      </c>
      <c r="AB68">
        <v>0</v>
      </c>
      <c r="AC68">
        <v>0</v>
      </c>
      <c r="AD68">
        <v>0</v>
      </c>
      <c r="AE68">
        <v>0</v>
      </c>
      <c r="AF68">
        <v>8.3312000000000008</v>
      </c>
      <c r="AG68">
        <v>43.256799999999998</v>
      </c>
      <c r="AH68">
        <v>24.131900000000002</v>
      </c>
      <c r="AI68">
        <v>0</v>
      </c>
      <c r="AJ68">
        <v>0</v>
      </c>
      <c r="AK68">
        <v>26.3</v>
      </c>
      <c r="AL68">
        <v>24.402000000000001</v>
      </c>
      <c r="AM68">
        <v>10.92168</v>
      </c>
      <c r="AN68">
        <v>0.78359999999999996</v>
      </c>
      <c r="AO68">
        <v>0</v>
      </c>
      <c r="AP68">
        <v>2.8182</v>
      </c>
      <c r="AQ68">
        <v>60.456000000000003</v>
      </c>
      <c r="AR68">
        <v>37.536000000000001</v>
      </c>
      <c r="AS68">
        <v>29.5944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81.85898899999998</v>
      </c>
      <c r="BA68">
        <f t="shared" ref="BA68:BA98" si="4">SUM(B68:AZ68)</f>
        <v>2668.3652810000008</v>
      </c>
      <c r="BD68">
        <v>4.2938999999999998</v>
      </c>
      <c r="BE68">
        <v>0</v>
      </c>
      <c r="BF68">
        <v>2.4080000000000001E-2</v>
      </c>
      <c r="BG68">
        <v>0</v>
      </c>
      <c r="BH68">
        <v>0</v>
      </c>
      <c r="BI68">
        <v>0.84400399999999998</v>
      </c>
      <c r="BJ68">
        <v>0</v>
      </c>
      <c r="BK68">
        <v>1.5500999999999999E-2</v>
      </c>
      <c r="BL68">
        <v>0</v>
      </c>
      <c r="BM68">
        <v>0</v>
      </c>
      <c r="BN68">
        <v>0</v>
      </c>
      <c r="BO68">
        <v>2.0299999999999998</v>
      </c>
      <c r="BP68">
        <v>2.19</v>
      </c>
      <c r="BQ68">
        <v>1.7712330000000001</v>
      </c>
      <c r="BR68">
        <v>0</v>
      </c>
      <c r="BS68">
        <v>1.64</v>
      </c>
      <c r="BT68">
        <v>0</v>
      </c>
      <c r="BU68">
        <v>2.6925140000000001</v>
      </c>
      <c r="BV68">
        <v>1.341844</v>
      </c>
      <c r="BW68">
        <v>9.44</v>
      </c>
      <c r="BX68">
        <v>4.2581249999999997</v>
      </c>
      <c r="BY68">
        <v>0.25</v>
      </c>
      <c r="BZ68">
        <v>0.969051</v>
      </c>
      <c r="CA68">
        <v>3.5116909999999999</v>
      </c>
      <c r="CB68">
        <v>1.58</v>
      </c>
      <c r="CC68">
        <v>0.83</v>
      </c>
      <c r="CD68">
        <v>1.25</v>
      </c>
      <c r="CE68">
        <v>1.92</v>
      </c>
      <c r="CF68">
        <v>0.18</v>
      </c>
      <c r="CG68">
        <v>2.08</v>
      </c>
      <c r="CH68">
        <v>0.19320000000000001</v>
      </c>
      <c r="CI68">
        <v>7.87</v>
      </c>
      <c r="CJ68">
        <v>1.92</v>
      </c>
      <c r="CK68">
        <v>1.79</v>
      </c>
      <c r="CL68">
        <v>5.313701</v>
      </c>
      <c r="CM68">
        <v>0.935114</v>
      </c>
      <c r="CN68">
        <v>3.5424669999999998</v>
      </c>
      <c r="CO68">
        <v>2.21</v>
      </c>
      <c r="CP68">
        <v>0.99528000000000005</v>
      </c>
      <c r="CQ68">
        <v>2.7933970000000001</v>
      </c>
      <c r="CR68">
        <v>2.34</v>
      </c>
      <c r="CS68">
        <v>1.9098649999999999</v>
      </c>
      <c r="CT68">
        <v>1.9429620000000001</v>
      </c>
      <c r="CU68">
        <v>0.97984199999999999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81.85898899999998</v>
      </c>
    </row>
    <row r="69" spans="1:114">
      <c r="A69" t="s">
        <v>111</v>
      </c>
      <c r="B69">
        <v>0</v>
      </c>
      <c r="C69">
        <v>0</v>
      </c>
      <c r="D69">
        <v>46.031999999999996</v>
      </c>
      <c r="E69">
        <v>0</v>
      </c>
      <c r="F69">
        <v>17.869800000000001</v>
      </c>
      <c r="G69">
        <v>22.62</v>
      </c>
      <c r="H69">
        <v>0</v>
      </c>
      <c r="I69">
        <v>92.582999999999998</v>
      </c>
      <c r="J69">
        <v>2.286</v>
      </c>
      <c r="K69">
        <v>687.84215500000005</v>
      </c>
      <c r="L69">
        <v>437.60275000000001</v>
      </c>
      <c r="M69">
        <v>85.85</v>
      </c>
      <c r="N69">
        <v>119.15625</v>
      </c>
      <c r="O69">
        <v>62.395313000000002</v>
      </c>
      <c r="P69">
        <v>104.5</v>
      </c>
      <c r="Q69">
        <v>14.35</v>
      </c>
      <c r="R69">
        <v>29.971499999999999</v>
      </c>
      <c r="S69">
        <v>18.805499999999999</v>
      </c>
      <c r="T69">
        <v>0.42</v>
      </c>
      <c r="U69">
        <v>348.97500000000002</v>
      </c>
      <c r="V69">
        <v>18.140333999999999</v>
      </c>
      <c r="W69">
        <v>34.799309999999998</v>
      </c>
      <c r="X69">
        <v>147.515625</v>
      </c>
      <c r="Y69">
        <v>0</v>
      </c>
      <c r="Z69">
        <v>11</v>
      </c>
      <c r="AA69">
        <v>14.04936</v>
      </c>
      <c r="AB69">
        <v>4.1639999999999997</v>
      </c>
      <c r="AC69">
        <v>0</v>
      </c>
      <c r="AD69">
        <v>0</v>
      </c>
      <c r="AE69">
        <v>0</v>
      </c>
      <c r="AF69">
        <v>8.3312000000000008</v>
      </c>
      <c r="AG69">
        <v>43.256799999999998</v>
      </c>
      <c r="AH69">
        <v>24.131900000000002</v>
      </c>
      <c r="AI69">
        <v>0</v>
      </c>
      <c r="AJ69">
        <v>0</v>
      </c>
      <c r="AK69">
        <v>26.3</v>
      </c>
      <c r="AL69">
        <v>66.814999999999998</v>
      </c>
      <c r="AM69">
        <v>10.92168</v>
      </c>
      <c r="AN69">
        <v>0.78359999999999996</v>
      </c>
      <c r="AO69">
        <v>0</v>
      </c>
      <c r="AP69">
        <v>2.8182</v>
      </c>
      <c r="AQ69">
        <v>60.456000000000003</v>
      </c>
      <c r="AR69">
        <v>37.536000000000001</v>
      </c>
      <c r="AS69">
        <v>29.5944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81.85898899999998</v>
      </c>
      <c r="BA69">
        <f t="shared" si="4"/>
        <v>2724.9792660000007</v>
      </c>
      <c r="BD69">
        <v>4.2938999999999998</v>
      </c>
      <c r="BE69">
        <v>0</v>
      </c>
      <c r="BF69">
        <v>2.4080000000000001E-2</v>
      </c>
      <c r="BG69">
        <v>0</v>
      </c>
      <c r="BH69">
        <v>0</v>
      </c>
      <c r="BI69">
        <v>0.84400399999999998</v>
      </c>
      <c r="BJ69">
        <v>0</v>
      </c>
      <c r="BK69">
        <v>1.5500999999999999E-2</v>
      </c>
      <c r="BL69">
        <v>0</v>
      </c>
      <c r="BM69">
        <v>0</v>
      </c>
      <c r="BN69">
        <v>0</v>
      </c>
      <c r="BO69">
        <v>2.0299999999999998</v>
      </c>
      <c r="BP69">
        <v>2.19</v>
      </c>
      <c r="BQ69">
        <v>1.7712330000000001</v>
      </c>
      <c r="BR69">
        <v>0</v>
      </c>
      <c r="BS69">
        <v>1.64</v>
      </c>
      <c r="BT69">
        <v>0</v>
      </c>
      <c r="BU69">
        <v>2.6925140000000001</v>
      </c>
      <c r="BV69">
        <v>1.341844</v>
      </c>
      <c r="BW69">
        <v>9.44</v>
      </c>
      <c r="BX69">
        <v>4.2581249999999997</v>
      </c>
      <c r="BY69">
        <v>0.25</v>
      </c>
      <c r="BZ69">
        <v>0.969051</v>
      </c>
      <c r="CA69">
        <v>3.5116909999999999</v>
      </c>
      <c r="CB69">
        <v>1.58</v>
      </c>
      <c r="CC69">
        <v>0.83</v>
      </c>
      <c r="CD69">
        <v>1.25</v>
      </c>
      <c r="CE69">
        <v>1.92</v>
      </c>
      <c r="CF69">
        <v>0.18</v>
      </c>
      <c r="CG69">
        <v>2.08</v>
      </c>
      <c r="CH69">
        <v>0.19320000000000001</v>
      </c>
      <c r="CI69">
        <v>7.87</v>
      </c>
      <c r="CJ69">
        <v>1.92</v>
      </c>
      <c r="CK69">
        <v>1.79</v>
      </c>
      <c r="CL69">
        <v>5.313701</v>
      </c>
      <c r="CM69">
        <v>0.935114</v>
      </c>
      <c r="CN69">
        <v>3.5424669999999998</v>
      </c>
      <c r="CO69">
        <v>2.21</v>
      </c>
      <c r="CP69">
        <v>0.99528000000000005</v>
      </c>
      <c r="CQ69">
        <v>2.7933970000000001</v>
      </c>
      <c r="CR69">
        <v>2.34</v>
      </c>
      <c r="CS69">
        <v>1.9098649999999999</v>
      </c>
      <c r="CT69">
        <v>1.9429620000000001</v>
      </c>
      <c r="CU69">
        <v>0.97984199999999999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81.85898899999998</v>
      </c>
    </row>
    <row r="70" spans="1:114">
      <c r="A70" t="s">
        <v>112</v>
      </c>
      <c r="B70">
        <v>0</v>
      </c>
      <c r="C70">
        <v>0</v>
      </c>
      <c r="D70">
        <v>46.031999999999996</v>
      </c>
      <c r="E70">
        <v>0</v>
      </c>
      <c r="F70">
        <v>17.869800000000001</v>
      </c>
      <c r="G70">
        <v>22.62</v>
      </c>
      <c r="H70">
        <v>0</v>
      </c>
      <c r="I70">
        <v>92.582999999999998</v>
      </c>
      <c r="J70">
        <v>2.286</v>
      </c>
      <c r="K70">
        <v>687.84215500000005</v>
      </c>
      <c r="L70">
        <v>437.60275000000001</v>
      </c>
      <c r="M70">
        <v>85.85</v>
      </c>
      <c r="N70">
        <v>119.15625</v>
      </c>
      <c r="O70">
        <v>62.395313000000002</v>
      </c>
      <c r="P70">
        <v>104.5</v>
      </c>
      <c r="Q70">
        <v>14.35</v>
      </c>
      <c r="R70">
        <v>29.971499999999999</v>
      </c>
      <c r="S70">
        <v>18.805499999999999</v>
      </c>
      <c r="T70">
        <v>0.42</v>
      </c>
      <c r="U70">
        <v>348.97500000000002</v>
      </c>
      <c r="V70">
        <v>18.140333999999999</v>
      </c>
      <c r="W70">
        <v>34.799309999999998</v>
      </c>
      <c r="X70">
        <v>147.515625</v>
      </c>
      <c r="Y70">
        <v>0</v>
      </c>
      <c r="Z70">
        <v>7.7</v>
      </c>
      <c r="AA70">
        <v>24.253</v>
      </c>
      <c r="AB70">
        <v>4.1639999999999997</v>
      </c>
      <c r="AC70">
        <v>0</v>
      </c>
      <c r="AD70">
        <v>0</v>
      </c>
      <c r="AE70">
        <v>0</v>
      </c>
      <c r="AF70">
        <v>8.3312000000000008</v>
      </c>
      <c r="AG70">
        <v>43.256799999999998</v>
      </c>
      <c r="AH70">
        <v>39.08</v>
      </c>
      <c r="AI70">
        <v>0</v>
      </c>
      <c r="AJ70">
        <v>0</v>
      </c>
      <c r="AK70">
        <v>26.3</v>
      </c>
      <c r="AL70">
        <v>66.814999999999998</v>
      </c>
      <c r="AM70">
        <v>16.272200000000002</v>
      </c>
      <c r="AN70">
        <v>0.78359999999999996</v>
      </c>
      <c r="AO70">
        <v>0</v>
      </c>
      <c r="AP70">
        <v>2.8182</v>
      </c>
      <c r="AQ70">
        <v>60.456000000000003</v>
      </c>
      <c r="AR70">
        <v>37.536000000000001</v>
      </c>
      <c r="AS70">
        <v>29.5944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81.979388999999983</v>
      </c>
      <c r="BA70">
        <f t="shared" si="4"/>
        <v>2752.301926000001</v>
      </c>
      <c r="BD70">
        <v>4.2938999999999998</v>
      </c>
      <c r="BE70">
        <v>0</v>
      </c>
      <c r="BF70">
        <v>2.4080000000000001E-2</v>
      </c>
      <c r="BG70">
        <v>0</v>
      </c>
      <c r="BH70">
        <v>0</v>
      </c>
      <c r="BI70">
        <v>0.84400399999999998</v>
      </c>
      <c r="BJ70">
        <v>0</v>
      </c>
      <c r="BK70">
        <v>1.5500999999999999E-2</v>
      </c>
      <c r="BL70">
        <v>0</v>
      </c>
      <c r="BM70">
        <v>0</v>
      </c>
      <c r="BN70">
        <v>0</v>
      </c>
      <c r="BO70">
        <v>2.0299999999999998</v>
      </c>
      <c r="BP70">
        <v>2.19</v>
      </c>
      <c r="BQ70">
        <v>1.7712330000000001</v>
      </c>
      <c r="BR70">
        <v>0</v>
      </c>
      <c r="BS70">
        <v>1.64</v>
      </c>
      <c r="BT70">
        <v>0</v>
      </c>
      <c r="BU70">
        <v>2.6925140000000001</v>
      </c>
      <c r="BV70">
        <v>1.341844</v>
      </c>
      <c r="BW70">
        <v>9.44</v>
      </c>
      <c r="BX70">
        <v>4.2581249999999997</v>
      </c>
      <c r="BY70">
        <v>0.25</v>
      </c>
      <c r="BZ70">
        <v>0.969051</v>
      </c>
      <c r="CA70">
        <v>3.5116909999999999</v>
      </c>
      <c r="CB70">
        <v>1.58</v>
      </c>
      <c r="CC70">
        <v>0.83</v>
      </c>
      <c r="CD70">
        <v>1.25</v>
      </c>
      <c r="CE70">
        <v>1.92</v>
      </c>
      <c r="CF70">
        <v>0.18</v>
      </c>
      <c r="CG70">
        <v>2.08</v>
      </c>
      <c r="CH70">
        <v>0.31359999999999999</v>
      </c>
      <c r="CI70">
        <v>7.87</v>
      </c>
      <c r="CJ70">
        <v>1.92</v>
      </c>
      <c r="CK70">
        <v>1.79</v>
      </c>
      <c r="CL70">
        <v>5.313701</v>
      </c>
      <c r="CM70">
        <v>0.935114</v>
      </c>
      <c r="CN70">
        <v>3.5424669999999998</v>
      </c>
      <c r="CO70">
        <v>2.21</v>
      </c>
      <c r="CP70">
        <v>0.99528000000000005</v>
      </c>
      <c r="CQ70">
        <v>2.7933970000000001</v>
      </c>
      <c r="CR70">
        <v>2.34</v>
      </c>
      <c r="CS70">
        <v>1.9098649999999999</v>
      </c>
      <c r="CT70">
        <v>1.9429620000000001</v>
      </c>
      <c r="CU70">
        <v>0.97984199999999999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81.979388999999983</v>
      </c>
    </row>
    <row r="71" spans="1:114">
      <c r="A71" t="s">
        <v>113</v>
      </c>
      <c r="B71">
        <v>0</v>
      </c>
      <c r="C71">
        <v>0</v>
      </c>
      <c r="D71">
        <v>46.031999999999996</v>
      </c>
      <c r="E71">
        <v>0</v>
      </c>
      <c r="F71">
        <v>17.869800000000001</v>
      </c>
      <c r="G71">
        <v>22.62</v>
      </c>
      <c r="H71">
        <v>0</v>
      </c>
      <c r="I71">
        <v>92.582999999999998</v>
      </c>
      <c r="J71">
        <v>2.286</v>
      </c>
      <c r="K71">
        <v>687.84215500000005</v>
      </c>
      <c r="L71">
        <v>437.60275000000001</v>
      </c>
      <c r="M71">
        <v>85.85</v>
      </c>
      <c r="N71">
        <v>119.15625</v>
      </c>
      <c r="O71">
        <v>62.395313000000002</v>
      </c>
      <c r="P71">
        <v>104.5</v>
      </c>
      <c r="Q71">
        <v>14.35</v>
      </c>
      <c r="R71">
        <v>29.971499999999999</v>
      </c>
      <c r="S71">
        <v>18.805499999999999</v>
      </c>
      <c r="T71">
        <v>0.42</v>
      </c>
      <c r="U71">
        <v>348.97500000000002</v>
      </c>
      <c r="V71">
        <v>18.140333999999999</v>
      </c>
      <c r="W71">
        <v>34.799309999999998</v>
      </c>
      <c r="X71">
        <v>147.515625</v>
      </c>
      <c r="Y71">
        <v>0</v>
      </c>
      <c r="Z71">
        <v>7.7</v>
      </c>
      <c r="AA71">
        <v>28.09872</v>
      </c>
      <c r="AB71">
        <v>13.602399999999999</v>
      </c>
      <c r="AC71">
        <v>10.02744</v>
      </c>
      <c r="AD71">
        <v>9.4322999999999997</v>
      </c>
      <c r="AE71">
        <v>0</v>
      </c>
      <c r="AF71">
        <v>16.662400000000002</v>
      </c>
      <c r="AG71">
        <v>43.256799999999998</v>
      </c>
      <c r="AH71">
        <v>62.527999999999999</v>
      </c>
      <c r="AI71">
        <v>0</v>
      </c>
      <c r="AJ71">
        <v>0</v>
      </c>
      <c r="AK71">
        <v>26.3</v>
      </c>
      <c r="AL71">
        <v>66.814999999999998</v>
      </c>
      <c r="AM71">
        <v>16.272200000000002</v>
      </c>
      <c r="AN71">
        <v>0.78359999999999996</v>
      </c>
      <c r="AO71">
        <v>0</v>
      </c>
      <c r="AP71">
        <v>3.843</v>
      </c>
      <c r="AQ71">
        <v>60.456000000000003</v>
      </c>
      <c r="AR71">
        <v>37.536000000000001</v>
      </c>
      <c r="AS71">
        <v>29.5944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82.022348999999977</v>
      </c>
      <c r="BA71">
        <f t="shared" si="4"/>
        <v>2817.892746</v>
      </c>
      <c r="BD71">
        <v>4.2938999999999998</v>
      </c>
      <c r="BE71">
        <v>0</v>
      </c>
      <c r="BF71">
        <v>2.4080000000000001E-2</v>
      </c>
      <c r="BG71">
        <v>0</v>
      </c>
      <c r="BH71">
        <v>0</v>
      </c>
      <c r="BI71">
        <v>0.84400399999999998</v>
      </c>
      <c r="BJ71">
        <v>0</v>
      </c>
      <c r="BK71">
        <v>1.5661000000000001E-2</v>
      </c>
      <c r="BL71">
        <v>0</v>
      </c>
      <c r="BM71">
        <v>0</v>
      </c>
      <c r="BN71">
        <v>0</v>
      </c>
      <c r="BO71">
        <v>2.0299999999999998</v>
      </c>
      <c r="BP71">
        <v>2.19</v>
      </c>
      <c r="BQ71">
        <v>1.7712330000000001</v>
      </c>
      <c r="BR71">
        <v>5.5199999999999999E-2</v>
      </c>
      <c r="BS71">
        <v>1.64</v>
      </c>
      <c r="BT71">
        <v>0</v>
      </c>
      <c r="BU71">
        <v>2.6925140000000001</v>
      </c>
      <c r="BV71">
        <v>1.341844</v>
      </c>
      <c r="BW71">
        <v>9.44</v>
      </c>
      <c r="BX71">
        <v>4.2581249999999997</v>
      </c>
      <c r="BY71">
        <v>0.25</v>
      </c>
      <c r="BZ71">
        <v>0.969051</v>
      </c>
      <c r="CA71">
        <v>3.5116909999999999</v>
      </c>
      <c r="CB71">
        <v>1.58</v>
      </c>
      <c r="CC71">
        <v>0.83</v>
      </c>
      <c r="CD71">
        <v>1.25</v>
      </c>
      <c r="CE71">
        <v>1.92</v>
      </c>
      <c r="CF71">
        <v>0.18</v>
      </c>
      <c r="CG71">
        <v>2.08</v>
      </c>
      <c r="CH71">
        <v>0.50119999999999998</v>
      </c>
      <c r="CI71">
        <v>7.67</v>
      </c>
      <c r="CJ71">
        <v>1.92</v>
      </c>
      <c r="CK71">
        <v>1.79</v>
      </c>
      <c r="CL71">
        <v>5.313701</v>
      </c>
      <c r="CM71">
        <v>0.935114</v>
      </c>
      <c r="CN71">
        <v>3.5424669999999998</v>
      </c>
      <c r="CO71">
        <v>2.21</v>
      </c>
      <c r="CP71">
        <v>0.99528000000000005</v>
      </c>
      <c r="CQ71">
        <v>2.7933970000000001</v>
      </c>
      <c r="CR71">
        <v>2.34</v>
      </c>
      <c r="CS71">
        <v>1.9098649999999999</v>
      </c>
      <c r="CT71">
        <v>1.9429620000000001</v>
      </c>
      <c r="CU71">
        <v>0.97984199999999999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82.022348999999977</v>
      </c>
    </row>
    <row r="72" spans="1:114">
      <c r="A72" t="s">
        <v>114</v>
      </c>
      <c r="B72">
        <v>0</v>
      </c>
      <c r="C72">
        <v>0</v>
      </c>
      <c r="D72">
        <v>46.031999999999996</v>
      </c>
      <c r="E72">
        <v>0</v>
      </c>
      <c r="F72">
        <v>17.869800000000001</v>
      </c>
      <c r="G72">
        <v>22.62</v>
      </c>
      <c r="H72">
        <v>0</v>
      </c>
      <c r="I72">
        <v>92.582999999999998</v>
      </c>
      <c r="J72">
        <v>2.286</v>
      </c>
      <c r="K72">
        <v>687.84215500000005</v>
      </c>
      <c r="L72">
        <v>437.60275000000001</v>
      </c>
      <c r="M72">
        <v>85.85</v>
      </c>
      <c r="N72">
        <v>119.15625</v>
      </c>
      <c r="O72">
        <v>62.395313000000002</v>
      </c>
      <c r="P72">
        <v>104.5</v>
      </c>
      <c r="Q72">
        <v>14.35</v>
      </c>
      <c r="R72">
        <v>29.971499999999999</v>
      </c>
      <c r="S72">
        <v>18.805499999999999</v>
      </c>
      <c r="T72">
        <v>0.42</v>
      </c>
      <c r="U72">
        <v>348.97500000000002</v>
      </c>
      <c r="V72">
        <v>18.140333999999999</v>
      </c>
      <c r="W72">
        <v>34.799309999999998</v>
      </c>
      <c r="X72">
        <v>147.515625</v>
      </c>
      <c r="Y72">
        <v>0</v>
      </c>
      <c r="Z72">
        <v>7.7</v>
      </c>
      <c r="AA72">
        <v>28.09872</v>
      </c>
      <c r="AB72">
        <v>27.343599999999999</v>
      </c>
      <c r="AC72">
        <v>10.02744</v>
      </c>
      <c r="AD72">
        <v>18.864599999999999</v>
      </c>
      <c r="AE72">
        <v>0</v>
      </c>
      <c r="AF72">
        <v>25.4</v>
      </c>
      <c r="AG72">
        <v>43.256799999999998</v>
      </c>
      <c r="AH72">
        <v>87.93</v>
      </c>
      <c r="AI72">
        <v>3.9569999999999999</v>
      </c>
      <c r="AJ72">
        <v>0</v>
      </c>
      <c r="AK72">
        <v>26.3</v>
      </c>
      <c r="AL72">
        <v>66.814999999999998</v>
      </c>
      <c r="AM72">
        <v>16.272200000000002</v>
      </c>
      <c r="AN72">
        <v>0.78359999999999996</v>
      </c>
      <c r="AO72">
        <v>0</v>
      </c>
      <c r="AP72">
        <v>3.843</v>
      </c>
      <c r="AQ72">
        <v>60.456000000000003</v>
      </c>
      <c r="AR72">
        <v>37.536000000000001</v>
      </c>
      <c r="AS72">
        <v>29.5944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83.025676999999988</v>
      </c>
      <c r="BA72">
        <f t="shared" si="4"/>
        <v>2880.166174</v>
      </c>
      <c r="BD72">
        <v>4.2938999999999998</v>
      </c>
      <c r="BE72">
        <v>0</v>
      </c>
      <c r="BF72">
        <v>2.4080000000000001E-2</v>
      </c>
      <c r="BG72">
        <v>0</v>
      </c>
      <c r="BH72">
        <v>0</v>
      </c>
      <c r="BI72">
        <v>0.84400399999999998</v>
      </c>
      <c r="BJ72">
        <v>0</v>
      </c>
      <c r="BK72">
        <v>1.5661000000000001E-2</v>
      </c>
      <c r="BL72">
        <v>0</v>
      </c>
      <c r="BM72">
        <v>0</v>
      </c>
      <c r="BN72">
        <v>0</v>
      </c>
      <c r="BO72">
        <v>2.0299999999999998</v>
      </c>
      <c r="BP72">
        <v>2.19</v>
      </c>
      <c r="BQ72">
        <v>1.7712330000000001</v>
      </c>
      <c r="BR72">
        <v>0.49992799999999998</v>
      </c>
      <c r="BS72">
        <v>1.64</v>
      </c>
      <c r="BT72">
        <v>0.35699999999999998</v>
      </c>
      <c r="BU72">
        <v>2.6925140000000001</v>
      </c>
      <c r="BV72">
        <v>1.341844</v>
      </c>
      <c r="BW72">
        <v>9.44</v>
      </c>
      <c r="BX72">
        <v>4.2581249999999997</v>
      </c>
      <c r="BY72">
        <v>0.25</v>
      </c>
      <c r="BZ72">
        <v>0.969051</v>
      </c>
      <c r="CA72">
        <v>3.5116909999999999</v>
      </c>
      <c r="CB72">
        <v>1.58</v>
      </c>
      <c r="CC72">
        <v>0.83</v>
      </c>
      <c r="CD72">
        <v>1.25</v>
      </c>
      <c r="CE72">
        <v>1.92</v>
      </c>
      <c r="CF72">
        <v>0.18</v>
      </c>
      <c r="CG72">
        <v>2.08</v>
      </c>
      <c r="CH72">
        <v>0.70279999999999998</v>
      </c>
      <c r="CI72">
        <v>7.67</v>
      </c>
      <c r="CJ72">
        <v>1.92</v>
      </c>
      <c r="CK72">
        <v>1.79</v>
      </c>
      <c r="CL72">
        <v>5.313701</v>
      </c>
      <c r="CM72">
        <v>0.935114</v>
      </c>
      <c r="CN72">
        <v>3.5424669999999998</v>
      </c>
      <c r="CO72">
        <v>2.21</v>
      </c>
      <c r="CP72">
        <v>0.99528000000000005</v>
      </c>
      <c r="CQ72">
        <v>2.7933970000000001</v>
      </c>
      <c r="CR72">
        <v>2.34</v>
      </c>
      <c r="CS72">
        <v>1.9098649999999999</v>
      </c>
      <c r="CT72">
        <v>1.9429620000000001</v>
      </c>
      <c r="CU72">
        <v>0.97984199999999999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83.025676999999988</v>
      </c>
    </row>
    <row r="73" spans="1:114">
      <c r="A73" t="s">
        <v>115</v>
      </c>
      <c r="B73">
        <v>0</v>
      </c>
      <c r="C73">
        <v>0</v>
      </c>
      <c r="D73">
        <v>46.031999999999996</v>
      </c>
      <c r="E73">
        <v>0</v>
      </c>
      <c r="F73">
        <v>17.869800000000001</v>
      </c>
      <c r="G73">
        <v>22.62</v>
      </c>
      <c r="H73">
        <v>0</v>
      </c>
      <c r="I73">
        <v>92.582999999999998</v>
      </c>
      <c r="J73">
        <v>2.286</v>
      </c>
      <c r="K73">
        <v>687.84215500000005</v>
      </c>
      <c r="L73">
        <v>437.60275000000001</v>
      </c>
      <c r="M73">
        <v>85.85</v>
      </c>
      <c r="N73">
        <v>119.15625</v>
      </c>
      <c r="O73">
        <v>62.395313000000002</v>
      </c>
      <c r="P73">
        <v>104.5</v>
      </c>
      <c r="Q73">
        <v>14.35</v>
      </c>
      <c r="R73">
        <v>29.971499999999999</v>
      </c>
      <c r="S73">
        <v>18.805499999999999</v>
      </c>
      <c r="T73">
        <v>0.42</v>
      </c>
      <c r="U73">
        <v>348.97500000000002</v>
      </c>
      <c r="V73">
        <v>18.140333999999999</v>
      </c>
      <c r="W73">
        <v>34.799309999999998</v>
      </c>
      <c r="X73">
        <v>147.515625</v>
      </c>
      <c r="Y73">
        <v>0</v>
      </c>
      <c r="Z73">
        <v>19.6614</v>
      </c>
      <c r="AA73">
        <v>28.09872</v>
      </c>
      <c r="AB73">
        <v>41.140320000000003</v>
      </c>
      <c r="AC73">
        <v>20.074670999999999</v>
      </c>
      <c r="AD73">
        <v>28.296900000000001</v>
      </c>
      <c r="AE73">
        <v>0</v>
      </c>
      <c r="AF73">
        <v>27.431999999999999</v>
      </c>
      <c r="AG73">
        <v>43.256799999999998</v>
      </c>
      <c r="AH73">
        <v>120.65949999999999</v>
      </c>
      <c r="AI73">
        <v>17.146999999999998</v>
      </c>
      <c r="AJ73">
        <v>0</v>
      </c>
      <c r="AK73">
        <v>26.3</v>
      </c>
      <c r="AL73">
        <v>66.814999999999998</v>
      </c>
      <c r="AM73">
        <v>16.349423999999999</v>
      </c>
      <c r="AN73">
        <v>0.78359999999999996</v>
      </c>
      <c r="AO73">
        <v>0</v>
      </c>
      <c r="AP73">
        <v>7.6859999999999999</v>
      </c>
      <c r="AQ73">
        <v>60.456000000000003</v>
      </c>
      <c r="AR73">
        <v>37.536000000000001</v>
      </c>
      <c r="AS73">
        <v>29.5944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83.76347699999998</v>
      </c>
      <c r="BA73">
        <f t="shared" si="4"/>
        <v>2978.0133490000003</v>
      </c>
      <c r="BD73">
        <v>4.2938999999999998</v>
      </c>
      <c r="BE73">
        <v>0</v>
      </c>
      <c r="BF73">
        <v>2.4080000000000001E-2</v>
      </c>
      <c r="BG73">
        <v>0</v>
      </c>
      <c r="BH73">
        <v>0</v>
      </c>
      <c r="BI73">
        <v>0.84400399999999998</v>
      </c>
      <c r="BJ73">
        <v>0</v>
      </c>
      <c r="BK73">
        <v>1.5661000000000001E-2</v>
      </c>
      <c r="BL73">
        <v>0</v>
      </c>
      <c r="BM73">
        <v>0</v>
      </c>
      <c r="BN73">
        <v>0</v>
      </c>
      <c r="BO73">
        <v>2.0299999999999998</v>
      </c>
      <c r="BP73">
        <v>2.19</v>
      </c>
      <c r="BQ73">
        <v>1.7712330000000001</v>
      </c>
      <c r="BR73">
        <v>0.49992799999999998</v>
      </c>
      <c r="BS73">
        <v>1.64</v>
      </c>
      <c r="BT73">
        <v>0.83160000000000001</v>
      </c>
      <c r="BU73">
        <v>2.6925140000000001</v>
      </c>
      <c r="BV73">
        <v>1.341844</v>
      </c>
      <c r="BW73">
        <v>9.44</v>
      </c>
      <c r="BX73">
        <v>4.2581249999999997</v>
      </c>
      <c r="BY73">
        <v>0.25</v>
      </c>
      <c r="BZ73">
        <v>0.969051</v>
      </c>
      <c r="CA73">
        <v>3.5116909999999999</v>
      </c>
      <c r="CB73">
        <v>1.58</v>
      </c>
      <c r="CC73">
        <v>0.83</v>
      </c>
      <c r="CD73">
        <v>1.25</v>
      </c>
      <c r="CE73">
        <v>1.92</v>
      </c>
      <c r="CF73">
        <v>0.18</v>
      </c>
      <c r="CG73">
        <v>2.08</v>
      </c>
      <c r="CH73">
        <v>0.96599999999999997</v>
      </c>
      <c r="CI73">
        <v>7.67</v>
      </c>
      <c r="CJ73">
        <v>1.92</v>
      </c>
      <c r="CK73">
        <v>1.79</v>
      </c>
      <c r="CL73">
        <v>5.313701</v>
      </c>
      <c r="CM73">
        <v>0.935114</v>
      </c>
      <c r="CN73">
        <v>3.5424669999999998</v>
      </c>
      <c r="CO73">
        <v>2.21</v>
      </c>
      <c r="CP73">
        <v>0.99528000000000005</v>
      </c>
      <c r="CQ73">
        <v>2.7933970000000001</v>
      </c>
      <c r="CR73">
        <v>2.34</v>
      </c>
      <c r="CS73">
        <v>1.9098649999999999</v>
      </c>
      <c r="CT73">
        <v>1.9429620000000001</v>
      </c>
      <c r="CU73">
        <v>0.97984199999999999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83.76347699999998</v>
      </c>
    </row>
    <row r="74" spans="1:114">
      <c r="A74" t="s">
        <v>116</v>
      </c>
      <c r="B74">
        <v>0</v>
      </c>
      <c r="C74">
        <v>0</v>
      </c>
      <c r="D74">
        <v>46.031999999999996</v>
      </c>
      <c r="E74">
        <v>0</v>
      </c>
      <c r="F74">
        <v>17.869800000000001</v>
      </c>
      <c r="G74">
        <v>22.62</v>
      </c>
      <c r="H74">
        <v>0</v>
      </c>
      <c r="I74">
        <v>92.582999999999998</v>
      </c>
      <c r="J74">
        <v>2.286</v>
      </c>
      <c r="K74">
        <v>687.84215500000005</v>
      </c>
      <c r="L74">
        <v>437.60275000000001</v>
      </c>
      <c r="M74">
        <v>85.85</v>
      </c>
      <c r="N74">
        <v>119.15625</v>
      </c>
      <c r="O74">
        <v>62.395313000000002</v>
      </c>
      <c r="P74">
        <v>104.5</v>
      </c>
      <c r="Q74">
        <v>14.35</v>
      </c>
      <c r="R74">
        <v>29.971499999999999</v>
      </c>
      <c r="S74">
        <v>18.805499999999999</v>
      </c>
      <c r="T74">
        <v>0.42</v>
      </c>
      <c r="U74">
        <v>348.97500000000002</v>
      </c>
      <c r="V74">
        <v>18.140333999999999</v>
      </c>
      <c r="W74">
        <v>34.799309999999998</v>
      </c>
      <c r="X74">
        <v>147.515625</v>
      </c>
      <c r="Y74">
        <v>0</v>
      </c>
      <c r="Z74">
        <v>19.6614</v>
      </c>
      <c r="AA74">
        <v>28.09872</v>
      </c>
      <c r="AB74">
        <v>41.140320000000003</v>
      </c>
      <c r="AC74">
        <v>20.074670999999999</v>
      </c>
      <c r="AD74">
        <v>28.296900000000001</v>
      </c>
      <c r="AE74">
        <v>0</v>
      </c>
      <c r="AF74">
        <v>27.431999999999999</v>
      </c>
      <c r="AG74">
        <v>43.256799999999998</v>
      </c>
      <c r="AH74">
        <v>120.65949999999999</v>
      </c>
      <c r="AI74">
        <v>17.146999999999998</v>
      </c>
      <c r="AJ74">
        <v>0</v>
      </c>
      <c r="AK74">
        <v>26.3</v>
      </c>
      <c r="AL74">
        <v>66.814999999999998</v>
      </c>
      <c r="AM74">
        <v>16.349423999999999</v>
      </c>
      <c r="AN74">
        <v>0.78359999999999996</v>
      </c>
      <c r="AO74">
        <v>0</v>
      </c>
      <c r="AP74">
        <v>7.6859999999999999</v>
      </c>
      <c r="AQ74">
        <v>60.456000000000003</v>
      </c>
      <c r="AR74">
        <v>37.536000000000001</v>
      </c>
      <c r="AS74">
        <v>29.5944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84.339276999999981</v>
      </c>
      <c r="BA74">
        <f t="shared" si="4"/>
        <v>2978.5891490000004</v>
      </c>
      <c r="BD74">
        <v>4.2938999999999998</v>
      </c>
      <c r="BE74">
        <v>0</v>
      </c>
      <c r="BF74">
        <v>2.4080000000000001E-2</v>
      </c>
      <c r="BG74">
        <v>0</v>
      </c>
      <c r="BH74">
        <v>0</v>
      </c>
      <c r="BI74">
        <v>0.84400399999999998</v>
      </c>
      <c r="BJ74">
        <v>0</v>
      </c>
      <c r="BK74">
        <v>1.5661000000000001E-2</v>
      </c>
      <c r="BL74">
        <v>0</v>
      </c>
      <c r="BM74">
        <v>0</v>
      </c>
      <c r="BN74">
        <v>0</v>
      </c>
      <c r="BO74">
        <v>2.0299999999999998</v>
      </c>
      <c r="BP74">
        <v>2.19</v>
      </c>
      <c r="BQ74">
        <v>1.7712330000000001</v>
      </c>
      <c r="BR74">
        <v>0.49992799999999998</v>
      </c>
      <c r="BS74">
        <v>1.64</v>
      </c>
      <c r="BT74">
        <v>1.2474000000000001</v>
      </c>
      <c r="BU74">
        <v>2.6925140000000001</v>
      </c>
      <c r="BV74">
        <v>1.341844</v>
      </c>
      <c r="BW74">
        <v>9.44</v>
      </c>
      <c r="BX74">
        <v>4.2581249999999997</v>
      </c>
      <c r="BY74">
        <v>0.25</v>
      </c>
      <c r="BZ74">
        <v>0.969051</v>
      </c>
      <c r="CA74">
        <v>3.5116909999999999</v>
      </c>
      <c r="CB74">
        <v>1.58</v>
      </c>
      <c r="CC74">
        <v>0.83</v>
      </c>
      <c r="CD74">
        <v>1.25</v>
      </c>
      <c r="CE74">
        <v>1.92</v>
      </c>
      <c r="CF74">
        <v>0.18</v>
      </c>
      <c r="CG74">
        <v>2.08</v>
      </c>
      <c r="CH74">
        <v>0.96599999999999997</v>
      </c>
      <c r="CI74">
        <v>7.83</v>
      </c>
      <c r="CJ74">
        <v>1.92</v>
      </c>
      <c r="CK74">
        <v>1.79</v>
      </c>
      <c r="CL74">
        <v>5.313701</v>
      </c>
      <c r="CM74">
        <v>0.935114</v>
      </c>
      <c r="CN74">
        <v>3.5424669999999998</v>
      </c>
      <c r="CO74">
        <v>2.21</v>
      </c>
      <c r="CP74">
        <v>0.99528000000000005</v>
      </c>
      <c r="CQ74">
        <v>2.7933970000000001</v>
      </c>
      <c r="CR74">
        <v>2.34</v>
      </c>
      <c r="CS74">
        <v>1.9098649999999999</v>
      </c>
      <c r="CT74">
        <v>1.9429620000000001</v>
      </c>
      <c r="CU74">
        <v>0.97984199999999999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84.339276999999981</v>
      </c>
    </row>
    <row r="75" spans="1:114">
      <c r="A75" t="s">
        <v>117</v>
      </c>
      <c r="B75">
        <v>0</v>
      </c>
      <c r="C75">
        <v>0</v>
      </c>
      <c r="D75">
        <v>46.031999999999996</v>
      </c>
      <c r="E75">
        <v>0</v>
      </c>
      <c r="F75">
        <v>17.869800000000001</v>
      </c>
      <c r="G75">
        <v>22.62</v>
      </c>
      <c r="H75">
        <v>0</v>
      </c>
      <c r="I75">
        <v>92.582999999999998</v>
      </c>
      <c r="J75">
        <v>2.286</v>
      </c>
      <c r="K75">
        <v>687.84215500000005</v>
      </c>
      <c r="L75">
        <v>437.60275000000001</v>
      </c>
      <c r="M75">
        <v>85.85</v>
      </c>
      <c r="N75">
        <v>119.15625</v>
      </c>
      <c r="O75">
        <v>62.395313000000002</v>
      </c>
      <c r="P75">
        <v>104.5</v>
      </c>
      <c r="Q75">
        <v>14.35</v>
      </c>
      <c r="R75">
        <v>29.971499999999999</v>
      </c>
      <c r="S75">
        <v>18.805499999999999</v>
      </c>
      <c r="T75">
        <v>0.42</v>
      </c>
      <c r="U75">
        <v>348.97500000000002</v>
      </c>
      <c r="V75">
        <v>18.140333999999999</v>
      </c>
      <c r="W75">
        <v>34.799309999999998</v>
      </c>
      <c r="X75">
        <v>147.515625</v>
      </c>
      <c r="Y75">
        <v>0</v>
      </c>
      <c r="Z75">
        <v>19.6614</v>
      </c>
      <c r="AA75">
        <v>25.28</v>
      </c>
      <c r="AB75">
        <v>41.140320000000003</v>
      </c>
      <c r="AC75">
        <v>20.074670999999999</v>
      </c>
      <c r="AD75">
        <v>28.296900000000001</v>
      </c>
      <c r="AE75">
        <v>0</v>
      </c>
      <c r="AF75">
        <v>27.431999999999999</v>
      </c>
      <c r="AG75">
        <v>43.256799999999998</v>
      </c>
      <c r="AH75">
        <v>122.125</v>
      </c>
      <c r="AI75">
        <v>17.146999999999998</v>
      </c>
      <c r="AJ75">
        <v>0</v>
      </c>
      <c r="AK75">
        <v>26.3</v>
      </c>
      <c r="AL75">
        <v>48.804000000000002</v>
      </c>
      <c r="AM75">
        <v>16.349423999999999</v>
      </c>
      <c r="AN75">
        <v>0.78359999999999996</v>
      </c>
      <c r="AO75">
        <v>0</v>
      </c>
      <c r="AP75">
        <v>7.6859999999999999</v>
      </c>
      <c r="AQ75">
        <v>52.8</v>
      </c>
      <c r="AR75">
        <v>37.536000000000001</v>
      </c>
      <c r="AS75">
        <v>29.5944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84.759612999999973</v>
      </c>
      <c r="BA75">
        <f t="shared" si="4"/>
        <v>2951.9892650000006</v>
      </c>
      <c r="BD75">
        <v>4.2938999999999998</v>
      </c>
      <c r="BE75">
        <v>0</v>
      </c>
      <c r="BF75">
        <v>2.4080000000000001E-2</v>
      </c>
      <c r="BG75">
        <v>0</v>
      </c>
      <c r="BH75">
        <v>0</v>
      </c>
      <c r="BI75">
        <v>0.84400399999999998</v>
      </c>
      <c r="BJ75">
        <v>0</v>
      </c>
      <c r="BK75">
        <v>1.5820000000000001E-2</v>
      </c>
      <c r="BL75">
        <v>0</v>
      </c>
      <c r="BM75">
        <v>0</v>
      </c>
      <c r="BN75">
        <v>0</v>
      </c>
      <c r="BO75">
        <v>2.0299999999999998</v>
      </c>
      <c r="BP75">
        <v>2.19</v>
      </c>
      <c r="BQ75">
        <v>1.7712330000000001</v>
      </c>
      <c r="BR75">
        <v>0.49992799999999998</v>
      </c>
      <c r="BS75">
        <v>1.64</v>
      </c>
      <c r="BT75">
        <v>1.6632</v>
      </c>
      <c r="BU75">
        <v>2.6925140000000001</v>
      </c>
      <c r="BV75">
        <v>1.341844</v>
      </c>
      <c r="BW75">
        <v>9.44</v>
      </c>
      <c r="BX75">
        <v>4.2581249999999997</v>
      </c>
      <c r="BY75">
        <v>0.25</v>
      </c>
      <c r="BZ75">
        <v>0.969051</v>
      </c>
      <c r="CA75">
        <v>3.5116909999999999</v>
      </c>
      <c r="CB75">
        <v>1.58</v>
      </c>
      <c r="CC75">
        <v>0.83</v>
      </c>
      <c r="CD75">
        <v>1.25</v>
      </c>
      <c r="CE75">
        <v>1.92</v>
      </c>
      <c r="CF75">
        <v>0.18</v>
      </c>
      <c r="CG75">
        <v>2.08</v>
      </c>
      <c r="CH75">
        <v>0.97719999999999996</v>
      </c>
      <c r="CI75">
        <v>7.83</v>
      </c>
      <c r="CJ75">
        <v>1.92</v>
      </c>
      <c r="CK75">
        <v>1.79</v>
      </c>
      <c r="CL75">
        <v>5.313701</v>
      </c>
      <c r="CM75">
        <v>0.935114</v>
      </c>
      <c r="CN75">
        <v>3.5424669999999998</v>
      </c>
      <c r="CO75">
        <v>2.21</v>
      </c>
      <c r="CP75">
        <v>0.99528000000000005</v>
      </c>
      <c r="CQ75">
        <v>2.7933970000000001</v>
      </c>
      <c r="CR75">
        <v>2.34</v>
      </c>
      <c r="CS75">
        <v>1.9422360000000001</v>
      </c>
      <c r="CT75">
        <v>1.9429620000000001</v>
      </c>
      <c r="CU75">
        <v>0.94064800000000004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84.759612999999973</v>
      </c>
    </row>
    <row r="76" spans="1:114">
      <c r="A76" t="s">
        <v>118</v>
      </c>
      <c r="B76">
        <v>0</v>
      </c>
      <c r="C76">
        <v>0</v>
      </c>
      <c r="D76">
        <v>46.031999999999996</v>
      </c>
      <c r="E76">
        <v>0</v>
      </c>
      <c r="F76">
        <v>17.869800000000001</v>
      </c>
      <c r="G76">
        <v>22.62</v>
      </c>
      <c r="H76">
        <v>0</v>
      </c>
      <c r="I76">
        <v>92.582999999999998</v>
      </c>
      <c r="J76">
        <v>2.286</v>
      </c>
      <c r="K76">
        <v>687.84215500000005</v>
      </c>
      <c r="L76">
        <v>437.60275000000001</v>
      </c>
      <c r="M76">
        <v>85.85</v>
      </c>
      <c r="N76">
        <v>119.15625</v>
      </c>
      <c r="O76">
        <v>62.395313000000002</v>
      </c>
      <c r="P76">
        <v>104.5</v>
      </c>
      <c r="Q76">
        <v>14.35</v>
      </c>
      <c r="R76">
        <v>29.971499999999999</v>
      </c>
      <c r="S76">
        <v>18.805499999999999</v>
      </c>
      <c r="T76">
        <v>0.42</v>
      </c>
      <c r="U76">
        <v>348.97500000000002</v>
      </c>
      <c r="V76">
        <v>18.140333999999999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41.140320000000003</v>
      </c>
      <c r="AC76">
        <v>20.074670999999999</v>
      </c>
      <c r="AD76">
        <v>28.296900000000001</v>
      </c>
      <c r="AE76">
        <v>0</v>
      </c>
      <c r="AF76">
        <v>27.431999999999999</v>
      </c>
      <c r="AG76">
        <v>43.256799999999998</v>
      </c>
      <c r="AH76">
        <v>144.79140000000001</v>
      </c>
      <c r="AI76">
        <v>17.146999999999998</v>
      </c>
      <c r="AJ76">
        <v>0</v>
      </c>
      <c r="AK76">
        <v>26.3</v>
      </c>
      <c r="AL76">
        <v>36.021999999999998</v>
      </c>
      <c r="AM76">
        <v>16.349423999999999</v>
      </c>
      <c r="AN76">
        <v>0.78359999999999996</v>
      </c>
      <c r="AO76">
        <v>0</v>
      </c>
      <c r="AP76">
        <v>7.6859999999999999</v>
      </c>
      <c r="AQ76">
        <v>60.456000000000003</v>
      </c>
      <c r="AR76">
        <v>37.536000000000001</v>
      </c>
      <c r="AS76">
        <v>29.5944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84.924812999999972</v>
      </c>
      <c r="BA76">
        <f t="shared" si="4"/>
        <v>2972.5135850000001</v>
      </c>
      <c r="BD76">
        <v>4.2938999999999998</v>
      </c>
      <c r="BE76">
        <v>0</v>
      </c>
      <c r="BF76">
        <v>2.4080000000000001E-2</v>
      </c>
      <c r="BG76">
        <v>0</v>
      </c>
      <c r="BH76">
        <v>0</v>
      </c>
      <c r="BI76">
        <v>0.84400399999999998</v>
      </c>
      <c r="BJ76">
        <v>0</v>
      </c>
      <c r="BK76">
        <v>1.5820000000000001E-2</v>
      </c>
      <c r="BL76">
        <v>0</v>
      </c>
      <c r="BM76">
        <v>0</v>
      </c>
      <c r="BN76">
        <v>0</v>
      </c>
      <c r="BO76">
        <v>2.0299999999999998</v>
      </c>
      <c r="BP76">
        <v>2.19</v>
      </c>
      <c r="BQ76">
        <v>1.7712330000000001</v>
      </c>
      <c r="BR76">
        <v>0.49992799999999998</v>
      </c>
      <c r="BS76">
        <v>1.64</v>
      </c>
      <c r="BT76">
        <v>1.6632</v>
      </c>
      <c r="BU76">
        <v>2.6925140000000001</v>
      </c>
      <c r="BV76">
        <v>1.341844</v>
      </c>
      <c r="BW76">
        <v>9.44</v>
      </c>
      <c r="BX76">
        <v>4.2581249999999997</v>
      </c>
      <c r="BY76">
        <v>0.25</v>
      </c>
      <c r="BZ76">
        <v>0.969051</v>
      </c>
      <c r="CA76">
        <v>3.5116909999999999</v>
      </c>
      <c r="CB76">
        <v>1.58</v>
      </c>
      <c r="CC76">
        <v>0.83</v>
      </c>
      <c r="CD76">
        <v>1.25</v>
      </c>
      <c r="CE76">
        <v>1.92</v>
      </c>
      <c r="CF76">
        <v>0.18</v>
      </c>
      <c r="CG76">
        <v>2.08</v>
      </c>
      <c r="CH76">
        <v>1.1424000000000001</v>
      </c>
      <c r="CI76">
        <v>7.83</v>
      </c>
      <c r="CJ76">
        <v>1.92</v>
      </c>
      <c r="CK76">
        <v>1.79</v>
      </c>
      <c r="CL76">
        <v>5.313701</v>
      </c>
      <c r="CM76">
        <v>0.935114</v>
      </c>
      <c r="CN76">
        <v>3.5424669999999998</v>
      </c>
      <c r="CO76">
        <v>2.21</v>
      </c>
      <c r="CP76">
        <v>0.99528000000000005</v>
      </c>
      <c r="CQ76">
        <v>2.7933970000000001</v>
      </c>
      <c r="CR76">
        <v>2.34</v>
      </c>
      <c r="CS76">
        <v>1.9422360000000001</v>
      </c>
      <c r="CT76">
        <v>1.9429620000000001</v>
      </c>
      <c r="CU76">
        <v>0.94064800000000004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84.924812999999972</v>
      </c>
    </row>
    <row r="77" spans="1:114">
      <c r="A77" t="s">
        <v>119</v>
      </c>
      <c r="B77">
        <v>0</v>
      </c>
      <c r="C77">
        <v>0</v>
      </c>
      <c r="D77">
        <v>46.031999999999996</v>
      </c>
      <c r="E77">
        <v>0</v>
      </c>
      <c r="F77">
        <v>17.869800000000001</v>
      </c>
      <c r="G77">
        <v>22.62</v>
      </c>
      <c r="H77">
        <v>0</v>
      </c>
      <c r="I77">
        <v>92.582999999999998</v>
      </c>
      <c r="J77">
        <v>2.286</v>
      </c>
      <c r="K77">
        <v>687.84215500000005</v>
      </c>
      <c r="L77">
        <v>437.60275000000001</v>
      </c>
      <c r="M77">
        <v>85.85</v>
      </c>
      <c r="N77">
        <v>119.15625</v>
      </c>
      <c r="O77">
        <v>62.395313000000002</v>
      </c>
      <c r="P77">
        <v>104.5</v>
      </c>
      <c r="Q77">
        <v>14.35</v>
      </c>
      <c r="R77">
        <v>29.971499999999999</v>
      </c>
      <c r="S77">
        <v>18.805499999999999</v>
      </c>
      <c r="T77">
        <v>0.42</v>
      </c>
      <c r="U77">
        <v>348.97500000000002</v>
      </c>
      <c r="V77">
        <v>18.140333999999999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41.140320000000003</v>
      </c>
      <c r="AC77">
        <v>20.074670999999999</v>
      </c>
      <c r="AD77">
        <v>28.296900000000001</v>
      </c>
      <c r="AE77">
        <v>0</v>
      </c>
      <c r="AF77">
        <v>27.431999999999999</v>
      </c>
      <c r="AG77">
        <v>43.256799999999998</v>
      </c>
      <c r="AH77">
        <v>144.79140000000001</v>
      </c>
      <c r="AI77">
        <v>17.146999999999998</v>
      </c>
      <c r="AJ77">
        <v>0</v>
      </c>
      <c r="AK77">
        <v>26.3</v>
      </c>
      <c r="AL77">
        <v>36.021999999999998</v>
      </c>
      <c r="AM77">
        <v>16.349423999999999</v>
      </c>
      <c r="AN77">
        <v>0.78359999999999996</v>
      </c>
      <c r="AO77">
        <v>0</v>
      </c>
      <c r="AP77">
        <v>7.6859999999999999</v>
      </c>
      <c r="AQ77">
        <v>60.456000000000003</v>
      </c>
      <c r="AR77">
        <v>37.536000000000001</v>
      </c>
      <c r="AS77">
        <v>29.5944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84.629012999999972</v>
      </c>
      <c r="BA77">
        <f t="shared" si="4"/>
        <v>2972.2177849999998</v>
      </c>
      <c r="BD77">
        <v>4.2938999999999998</v>
      </c>
      <c r="BE77">
        <v>0</v>
      </c>
      <c r="BF77">
        <v>2.4080000000000001E-2</v>
      </c>
      <c r="BG77">
        <v>0</v>
      </c>
      <c r="BH77">
        <v>0</v>
      </c>
      <c r="BI77">
        <v>0.84400399999999998</v>
      </c>
      <c r="BJ77">
        <v>0</v>
      </c>
      <c r="BK77">
        <v>1.5820000000000001E-2</v>
      </c>
      <c r="BL77">
        <v>0</v>
      </c>
      <c r="BM77">
        <v>0</v>
      </c>
      <c r="BN77">
        <v>0</v>
      </c>
      <c r="BO77">
        <v>2.0299999999999998</v>
      </c>
      <c r="BP77">
        <v>2.19</v>
      </c>
      <c r="BQ77">
        <v>1.7712330000000001</v>
      </c>
      <c r="BR77">
        <v>0.49992799999999998</v>
      </c>
      <c r="BS77">
        <v>1.64</v>
      </c>
      <c r="BT77">
        <v>1.2474000000000001</v>
      </c>
      <c r="BU77">
        <v>2.6925140000000001</v>
      </c>
      <c r="BV77">
        <v>1.341844</v>
      </c>
      <c r="BW77">
        <v>9.44</v>
      </c>
      <c r="BX77">
        <v>4.2581249999999997</v>
      </c>
      <c r="BY77">
        <v>0.25</v>
      </c>
      <c r="BZ77">
        <v>0.969051</v>
      </c>
      <c r="CA77">
        <v>3.5116909999999999</v>
      </c>
      <c r="CB77">
        <v>1.58</v>
      </c>
      <c r="CC77">
        <v>0.95</v>
      </c>
      <c r="CD77">
        <v>1.25</v>
      </c>
      <c r="CE77">
        <v>1.92</v>
      </c>
      <c r="CF77">
        <v>0.18</v>
      </c>
      <c r="CG77">
        <v>2.08</v>
      </c>
      <c r="CH77">
        <v>1.1424000000000001</v>
      </c>
      <c r="CI77">
        <v>7.83</v>
      </c>
      <c r="CJ77">
        <v>1.92</v>
      </c>
      <c r="CK77">
        <v>1.79</v>
      </c>
      <c r="CL77">
        <v>5.313701</v>
      </c>
      <c r="CM77">
        <v>0.935114</v>
      </c>
      <c r="CN77">
        <v>3.5424669999999998</v>
      </c>
      <c r="CO77">
        <v>2.21</v>
      </c>
      <c r="CP77">
        <v>0.99528000000000005</v>
      </c>
      <c r="CQ77">
        <v>2.7933970000000001</v>
      </c>
      <c r="CR77">
        <v>2.34</v>
      </c>
      <c r="CS77">
        <v>1.9422360000000001</v>
      </c>
      <c r="CT77">
        <v>1.9429620000000001</v>
      </c>
      <c r="CU77">
        <v>0.94064800000000004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84.629012999999972</v>
      </c>
    </row>
    <row r="78" spans="1:114">
      <c r="A78" t="s">
        <v>120</v>
      </c>
      <c r="B78">
        <v>0</v>
      </c>
      <c r="C78">
        <v>0</v>
      </c>
      <c r="D78">
        <v>46.031999999999996</v>
      </c>
      <c r="E78">
        <v>0</v>
      </c>
      <c r="F78">
        <v>17.869800000000001</v>
      </c>
      <c r="G78">
        <v>22.62</v>
      </c>
      <c r="H78">
        <v>0</v>
      </c>
      <c r="I78">
        <v>92.582999999999998</v>
      </c>
      <c r="J78">
        <v>2.286</v>
      </c>
      <c r="K78">
        <v>687.84215500000005</v>
      </c>
      <c r="L78">
        <v>437.60275000000001</v>
      </c>
      <c r="M78">
        <v>85.85</v>
      </c>
      <c r="N78">
        <v>119.15625</v>
      </c>
      <c r="O78">
        <v>62.395313000000002</v>
      </c>
      <c r="P78">
        <v>104.5</v>
      </c>
      <c r="Q78">
        <v>14.35</v>
      </c>
      <c r="R78">
        <v>29.971499999999999</v>
      </c>
      <c r="S78">
        <v>18.805499999999999</v>
      </c>
      <c r="T78">
        <v>0.42</v>
      </c>
      <c r="U78">
        <v>348.97500000000002</v>
      </c>
      <c r="V78">
        <v>18.140333999999999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41.140320000000003</v>
      </c>
      <c r="AC78">
        <v>20.074670999999999</v>
      </c>
      <c r="AD78">
        <v>18.864599999999999</v>
      </c>
      <c r="AE78">
        <v>0</v>
      </c>
      <c r="AF78">
        <v>27.431999999999999</v>
      </c>
      <c r="AG78">
        <v>43.256799999999998</v>
      </c>
      <c r="AH78">
        <v>120.65949999999999</v>
      </c>
      <c r="AI78">
        <v>17.146999999999998</v>
      </c>
      <c r="AJ78">
        <v>0</v>
      </c>
      <c r="AK78">
        <v>26.3</v>
      </c>
      <c r="AL78">
        <v>36.021999999999998</v>
      </c>
      <c r="AM78">
        <v>16.349423999999999</v>
      </c>
      <c r="AN78">
        <v>0.78359999999999996</v>
      </c>
      <c r="AO78">
        <v>0</v>
      </c>
      <c r="AP78">
        <v>7.6859999999999999</v>
      </c>
      <c r="AQ78">
        <v>60.456000000000003</v>
      </c>
      <c r="AR78">
        <v>37.536000000000001</v>
      </c>
      <c r="AS78">
        <v>29.5944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84.036812999999967</v>
      </c>
      <c r="BA78">
        <f t="shared" si="4"/>
        <v>2938.0613850000004</v>
      </c>
      <c r="BD78">
        <v>4.2938999999999998</v>
      </c>
      <c r="BE78">
        <v>0</v>
      </c>
      <c r="BF78">
        <v>2.4080000000000001E-2</v>
      </c>
      <c r="BG78">
        <v>0</v>
      </c>
      <c r="BH78">
        <v>0</v>
      </c>
      <c r="BI78">
        <v>0.84400399999999998</v>
      </c>
      <c r="BJ78">
        <v>0</v>
      </c>
      <c r="BK78">
        <v>1.5820000000000001E-2</v>
      </c>
      <c r="BL78">
        <v>0</v>
      </c>
      <c r="BM78">
        <v>0</v>
      </c>
      <c r="BN78">
        <v>0</v>
      </c>
      <c r="BO78">
        <v>2.0299999999999998</v>
      </c>
      <c r="BP78">
        <v>2.19</v>
      </c>
      <c r="BQ78">
        <v>1.7712330000000001</v>
      </c>
      <c r="BR78">
        <v>0.49992799999999998</v>
      </c>
      <c r="BS78">
        <v>1.64</v>
      </c>
      <c r="BT78">
        <v>0.83160000000000001</v>
      </c>
      <c r="BU78">
        <v>2.6925140000000001</v>
      </c>
      <c r="BV78">
        <v>1.341844</v>
      </c>
      <c r="BW78">
        <v>9.44</v>
      </c>
      <c r="BX78">
        <v>4.2581249999999997</v>
      </c>
      <c r="BY78">
        <v>0.25</v>
      </c>
      <c r="BZ78">
        <v>0.969051</v>
      </c>
      <c r="CA78">
        <v>3.5116909999999999</v>
      </c>
      <c r="CB78">
        <v>1.58</v>
      </c>
      <c r="CC78">
        <v>0.95</v>
      </c>
      <c r="CD78">
        <v>1.25</v>
      </c>
      <c r="CE78">
        <v>1.92</v>
      </c>
      <c r="CF78">
        <v>0.18</v>
      </c>
      <c r="CG78">
        <v>2.08</v>
      </c>
      <c r="CH78">
        <v>0.96599999999999997</v>
      </c>
      <c r="CI78">
        <v>7.83</v>
      </c>
      <c r="CJ78">
        <v>1.92</v>
      </c>
      <c r="CK78">
        <v>1.79</v>
      </c>
      <c r="CL78">
        <v>5.313701</v>
      </c>
      <c r="CM78">
        <v>0.935114</v>
      </c>
      <c r="CN78">
        <v>3.5424669999999998</v>
      </c>
      <c r="CO78">
        <v>2.21</v>
      </c>
      <c r="CP78">
        <v>0.99528000000000005</v>
      </c>
      <c r="CQ78">
        <v>2.7933970000000001</v>
      </c>
      <c r="CR78">
        <v>2.34</v>
      </c>
      <c r="CS78">
        <v>1.9422360000000001</v>
      </c>
      <c r="CT78">
        <v>1.9429620000000001</v>
      </c>
      <c r="CU78">
        <v>0.94064800000000004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84.036812999999967</v>
      </c>
    </row>
    <row r="79" spans="1:114">
      <c r="A79" t="s">
        <v>121</v>
      </c>
      <c r="B79">
        <v>0</v>
      </c>
      <c r="C79">
        <v>0</v>
      </c>
      <c r="D79">
        <v>46.031999999999996</v>
      </c>
      <c r="E79">
        <v>0</v>
      </c>
      <c r="F79">
        <v>17.869800000000001</v>
      </c>
      <c r="G79">
        <v>22.62</v>
      </c>
      <c r="H79">
        <v>0</v>
      </c>
      <c r="I79">
        <v>92.582999999999998</v>
      </c>
      <c r="J79">
        <v>2.286</v>
      </c>
      <c r="K79">
        <v>687.84215500000005</v>
      </c>
      <c r="L79">
        <v>437.60275000000001</v>
      </c>
      <c r="M79">
        <v>85.85</v>
      </c>
      <c r="N79">
        <v>119.15625</v>
      </c>
      <c r="O79">
        <v>62.395313000000002</v>
      </c>
      <c r="P79">
        <v>104.5</v>
      </c>
      <c r="Q79">
        <v>14.35</v>
      </c>
      <c r="R79">
        <v>29.971499999999999</v>
      </c>
      <c r="S79">
        <v>20.895</v>
      </c>
      <c r="T79">
        <v>0.42</v>
      </c>
      <c r="U79">
        <v>348.97500000000002</v>
      </c>
      <c r="V79">
        <v>18.140333999999999</v>
      </c>
      <c r="W79">
        <v>34.799309999999998</v>
      </c>
      <c r="X79">
        <v>147.515625</v>
      </c>
      <c r="Y79">
        <v>0</v>
      </c>
      <c r="Z79">
        <v>7.7</v>
      </c>
      <c r="AA79">
        <v>28.09872</v>
      </c>
      <c r="AB79">
        <v>27.426880000000001</v>
      </c>
      <c r="AC79">
        <v>20.074670999999999</v>
      </c>
      <c r="AD79">
        <v>9.4322999999999997</v>
      </c>
      <c r="AE79">
        <v>0</v>
      </c>
      <c r="AF79">
        <v>25.4</v>
      </c>
      <c r="AG79">
        <v>43.256799999999998</v>
      </c>
      <c r="AH79">
        <v>87.93</v>
      </c>
      <c r="AI79">
        <v>3.9569999999999999</v>
      </c>
      <c r="AJ79">
        <v>0</v>
      </c>
      <c r="AK79">
        <v>26.3</v>
      </c>
      <c r="AL79">
        <v>36.021999999999998</v>
      </c>
      <c r="AM79">
        <v>16.349423999999999</v>
      </c>
      <c r="AN79">
        <v>0.78359999999999996</v>
      </c>
      <c r="AO79">
        <v>0</v>
      </c>
      <c r="AP79">
        <v>7.6859999999999999</v>
      </c>
      <c r="AQ79">
        <v>45.341999999999999</v>
      </c>
      <c r="AR79">
        <v>37.536000000000001</v>
      </c>
      <c r="AS79">
        <v>29.5944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83.341160999999971</v>
      </c>
      <c r="BA79">
        <f t="shared" si="4"/>
        <v>2841.2825929999999</v>
      </c>
      <c r="BD79">
        <v>4.2938999999999998</v>
      </c>
      <c r="BE79">
        <v>0</v>
      </c>
      <c r="BF79">
        <v>2.4228E-2</v>
      </c>
      <c r="BG79">
        <v>0</v>
      </c>
      <c r="BH79">
        <v>0</v>
      </c>
      <c r="BI79">
        <v>0.84400399999999998</v>
      </c>
      <c r="BJ79">
        <v>0</v>
      </c>
      <c r="BK79">
        <v>1.5820000000000001E-2</v>
      </c>
      <c r="BL79">
        <v>0</v>
      </c>
      <c r="BM79">
        <v>0</v>
      </c>
      <c r="BN79">
        <v>0</v>
      </c>
      <c r="BO79">
        <v>2.0299999999999998</v>
      </c>
      <c r="BP79">
        <v>2.19</v>
      </c>
      <c r="BQ79">
        <v>1.7712330000000001</v>
      </c>
      <c r="BR79">
        <v>0.49992799999999998</v>
      </c>
      <c r="BS79">
        <v>1.64</v>
      </c>
      <c r="BT79">
        <v>0.39900000000000002</v>
      </c>
      <c r="BU79">
        <v>2.6925140000000001</v>
      </c>
      <c r="BV79">
        <v>1.341844</v>
      </c>
      <c r="BW79">
        <v>9.44</v>
      </c>
      <c r="BX79">
        <v>4.2581249999999997</v>
      </c>
      <c r="BY79">
        <v>0.25</v>
      </c>
      <c r="BZ79">
        <v>0.969051</v>
      </c>
      <c r="CA79">
        <v>3.5116909999999999</v>
      </c>
      <c r="CB79">
        <v>1.58</v>
      </c>
      <c r="CC79">
        <v>0.95</v>
      </c>
      <c r="CD79">
        <v>1.25</v>
      </c>
      <c r="CE79">
        <v>1.92</v>
      </c>
      <c r="CF79">
        <v>0.18</v>
      </c>
      <c r="CG79">
        <v>2.08</v>
      </c>
      <c r="CH79">
        <v>0.70279999999999998</v>
      </c>
      <c r="CI79">
        <v>7.83</v>
      </c>
      <c r="CJ79">
        <v>1.92</v>
      </c>
      <c r="CK79">
        <v>1.79</v>
      </c>
      <c r="CL79">
        <v>5.313701</v>
      </c>
      <c r="CM79">
        <v>0.935114</v>
      </c>
      <c r="CN79">
        <v>3.5424669999999998</v>
      </c>
      <c r="CO79">
        <v>2.21</v>
      </c>
      <c r="CP79">
        <v>0.99528000000000005</v>
      </c>
      <c r="CQ79">
        <v>2.7933970000000001</v>
      </c>
      <c r="CR79">
        <v>2.34</v>
      </c>
      <c r="CS79">
        <v>1.9422360000000001</v>
      </c>
      <c r="CT79">
        <v>1.9429620000000001</v>
      </c>
      <c r="CU79">
        <v>0.94064800000000004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83.341160999999971</v>
      </c>
    </row>
    <row r="80" spans="1:114">
      <c r="A80" t="s">
        <v>122</v>
      </c>
      <c r="B80">
        <v>0</v>
      </c>
      <c r="C80">
        <v>0</v>
      </c>
      <c r="D80">
        <v>46.031999999999996</v>
      </c>
      <c r="E80">
        <v>0</v>
      </c>
      <c r="F80">
        <v>17.869800000000001</v>
      </c>
      <c r="G80">
        <v>22.62</v>
      </c>
      <c r="H80">
        <v>0</v>
      </c>
      <c r="I80">
        <v>92.582999999999998</v>
      </c>
      <c r="J80">
        <v>2.286</v>
      </c>
      <c r="K80">
        <v>687.84215500000005</v>
      </c>
      <c r="L80">
        <v>437.60275000000001</v>
      </c>
      <c r="M80">
        <v>85.85</v>
      </c>
      <c r="N80">
        <v>119.15625</v>
      </c>
      <c r="O80">
        <v>62.395313000000002</v>
      </c>
      <c r="P80">
        <v>104.5</v>
      </c>
      <c r="Q80">
        <v>14.35</v>
      </c>
      <c r="R80">
        <v>29.971499999999999</v>
      </c>
      <c r="S80">
        <v>20.895</v>
      </c>
      <c r="T80">
        <v>0.42</v>
      </c>
      <c r="U80">
        <v>348.97500000000002</v>
      </c>
      <c r="V80">
        <v>18.140333999999999</v>
      </c>
      <c r="W80">
        <v>34.799309999999998</v>
      </c>
      <c r="X80">
        <v>147.515625</v>
      </c>
      <c r="Y80">
        <v>0</v>
      </c>
      <c r="Z80">
        <v>6.5537999999999998</v>
      </c>
      <c r="AA80">
        <v>28.09872</v>
      </c>
      <c r="AB80">
        <v>27.426880000000001</v>
      </c>
      <c r="AC80">
        <v>10.02744</v>
      </c>
      <c r="AD80">
        <v>9.2956000000000003</v>
      </c>
      <c r="AE80">
        <v>0</v>
      </c>
      <c r="AF80">
        <v>25.4</v>
      </c>
      <c r="AG80">
        <v>43.256799999999998</v>
      </c>
      <c r="AH80">
        <v>62.527999999999999</v>
      </c>
      <c r="AI80">
        <v>0</v>
      </c>
      <c r="AJ80">
        <v>0</v>
      </c>
      <c r="AK80">
        <v>26.3</v>
      </c>
      <c r="AL80">
        <v>36.021999999999998</v>
      </c>
      <c r="AM80">
        <v>16.349423999999999</v>
      </c>
      <c r="AN80">
        <v>0.78359999999999996</v>
      </c>
      <c r="AO80">
        <v>0</v>
      </c>
      <c r="AP80">
        <v>7.6859999999999999</v>
      </c>
      <c r="AQ80">
        <v>30.228000000000002</v>
      </c>
      <c r="AR80">
        <v>37.536000000000001</v>
      </c>
      <c r="AS80">
        <v>29.5944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82.740560999999971</v>
      </c>
      <c r="BA80">
        <f t="shared" si="4"/>
        <v>2784.8788620000005</v>
      </c>
      <c r="BD80">
        <v>4.2938999999999998</v>
      </c>
      <c r="BE80">
        <v>0</v>
      </c>
      <c r="BF80">
        <v>2.4228E-2</v>
      </c>
      <c r="BG80">
        <v>0</v>
      </c>
      <c r="BH80">
        <v>0</v>
      </c>
      <c r="BI80">
        <v>0.84400399999999998</v>
      </c>
      <c r="BJ80">
        <v>0</v>
      </c>
      <c r="BK80">
        <v>1.5820000000000001E-2</v>
      </c>
      <c r="BL80">
        <v>0</v>
      </c>
      <c r="BM80">
        <v>0</v>
      </c>
      <c r="BN80">
        <v>0</v>
      </c>
      <c r="BO80">
        <v>2.0299999999999998</v>
      </c>
      <c r="BP80">
        <v>2.19</v>
      </c>
      <c r="BQ80">
        <v>1.7712330000000001</v>
      </c>
      <c r="BR80">
        <v>0.49992799999999998</v>
      </c>
      <c r="BS80">
        <v>1.64</v>
      </c>
      <c r="BT80">
        <v>0</v>
      </c>
      <c r="BU80">
        <v>2.6925140000000001</v>
      </c>
      <c r="BV80">
        <v>1.341844</v>
      </c>
      <c r="BW80">
        <v>9.44</v>
      </c>
      <c r="BX80">
        <v>4.2581249999999997</v>
      </c>
      <c r="BY80">
        <v>0.25</v>
      </c>
      <c r="BZ80">
        <v>0.969051</v>
      </c>
      <c r="CA80">
        <v>3.5116909999999999</v>
      </c>
      <c r="CB80">
        <v>1.58</v>
      </c>
      <c r="CC80">
        <v>0.95</v>
      </c>
      <c r="CD80">
        <v>1.25</v>
      </c>
      <c r="CE80">
        <v>1.92</v>
      </c>
      <c r="CF80">
        <v>0.18</v>
      </c>
      <c r="CG80">
        <v>2.08</v>
      </c>
      <c r="CH80">
        <v>0.50119999999999998</v>
      </c>
      <c r="CI80">
        <v>7.83</v>
      </c>
      <c r="CJ80">
        <v>1.92</v>
      </c>
      <c r="CK80">
        <v>1.79</v>
      </c>
      <c r="CL80">
        <v>5.313701</v>
      </c>
      <c r="CM80">
        <v>0.935114</v>
      </c>
      <c r="CN80">
        <v>3.5424669999999998</v>
      </c>
      <c r="CO80">
        <v>2.21</v>
      </c>
      <c r="CP80">
        <v>0.99528000000000005</v>
      </c>
      <c r="CQ80">
        <v>2.7933970000000001</v>
      </c>
      <c r="CR80">
        <v>2.34</v>
      </c>
      <c r="CS80">
        <v>1.9422360000000001</v>
      </c>
      <c r="CT80">
        <v>1.9429620000000001</v>
      </c>
      <c r="CU80">
        <v>0.94064800000000004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82.740560999999971</v>
      </c>
    </row>
    <row r="81" spans="1:114">
      <c r="A81" t="s">
        <v>123</v>
      </c>
      <c r="B81">
        <v>0</v>
      </c>
      <c r="C81">
        <v>0</v>
      </c>
      <c r="D81">
        <v>46.031999999999996</v>
      </c>
      <c r="E81">
        <v>0</v>
      </c>
      <c r="F81">
        <v>17.869800000000001</v>
      </c>
      <c r="G81">
        <v>22.62</v>
      </c>
      <c r="H81">
        <v>0</v>
      </c>
      <c r="I81">
        <v>92.582999999999998</v>
      </c>
      <c r="J81">
        <v>2.286</v>
      </c>
      <c r="K81">
        <v>687.84215500000005</v>
      </c>
      <c r="L81">
        <v>437.60275000000001</v>
      </c>
      <c r="M81">
        <v>85.85</v>
      </c>
      <c r="N81">
        <v>119.15625</v>
      </c>
      <c r="O81">
        <v>62.395313000000002</v>
      </c>
      <c r="P81">
        <v>104.5</v>
      </c>
      <c r="Q81">
        <v>14.35</v>
      </c>
      <c r="R81">
        <v>29.971499999999999</v>
      </c>
      <c r="S81">
        <v>20.895</v>
      </c>
      <c r="T81">
        <v>0.42</v>
      </c>
      <c r="U81">
        <v>348.97500000000002</v>
      </c>
      <c r="V81">
        <v>18.140333999999999</v>
      </c>
      <c r="W81">
        <v>34.799309999999998</v>
      </c>
      <c r="X81">
        <v>147.515625</v>
      </c>
      <c r="Y81">
        <v>0</v>
      </c>
      <c r="Z81">
        <v>6.5537999999999998</v>
      </c>
      <c r="AA81">
        <v>28.09872</v>
      </c>
      <c r="AB81">
        <v>13.602399999999999</v>
      </c>
      <c r="AC81">
        <v>10.02744</v>
      </c>
      <c r="AD81">
        <v>9.2956000000000003</v>
      </c>
      <c r="AE81">
        <v>0</v>
      </c>
      <c r="AF81">
        <v>25.4</v>
      </c>
      <c r="AG81">
        <v>43.256799999999998</v>
      </c>
      <c r="AH81">
        <v>39.08</v>
      </c>
      <c r="AI81">
        <v>0</v>
      </c>
      <c r="AJ81">
        <v>0</v>
      </c>
      <c r="AK81">
        <v>26.3</v>
      </c>
      <c r="AL81">
        <v>36.021999999999998</v>
      </c>
      <c r="AM81">
        <v>16.349423999999999</v>
      </c>
      <c r="AN81">
        <v>0.78359999999999996</v>
      </c>
      <c r="AO81">
        <v>0</v>
      </c>
      <c r="AP81">
        <v>2.8182</v>
      </c>
      <c r="AQ81">
        <v>15.114000000000001</v>
      </c>
      <c r="AR81">
        <v>37.536000000000001</v>
      </c>
      <c r="AS81">
        <v>29.5944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82.552960999999968</v>
      </c>
      <c r="BA81">
        <f t="shared" si="4"/>
        <v>2727.4369820000006</v>
      </c>
      <c r="BD81">
        <v>4.2938999999999998</v>
      </c>
      <c r="BE81">
        <v>0</v>
      </c>
      <c r="BF81">
        <v>2.4228E-2</v>
      </c>
      <c r="BG81">
        <v>0</v>
      </c>
      <c r="BH81">
        <v>0</v>
      </c>
      <c r="BI81">
        <v>0.84400399999999998</v>
      </c>
      <c r="BJ81">
        <v>0</v>
      </c>
      <c r="BK81">
        <v>1.5820000000000001E-2</v>
      </c>
      <c r="BL81">
        <v>0</v>
      </c>
      <c r="BM81">
        <v>0</v>
      </c>
      <c r="BN81">
        <v>0</v>
      </c>
      <c r="BO81">
        <v>2.0299999999999998</v>
      </c>
      <c r="BP81">
        <v>2.19</v>
      </c>
      <c r="BQ81">
        <v>1.7712330000000001</v>
      </c>
      <c r="BR81">
        <v>0.49992799999999998</v>
      </c>
      <c r="BS81">
        <v>1.64</v>
      </c>
      <c r="BT81">
        <v>0</v>
      </c>
      <c r="BU81">
        <v>2.6925140000000001</v>
      </c>
      <c r="BV81">
        <v>1.341844</v>
      </c>
      <c r="BW81">
        <v>9.44</v>
      </c>
      <c r="BX81">
        <v>4.2581249999999997</v>
      </c>
      <c r="BY81">
        <v>0.25</v>
      </c>
      <c r="BZ81">
        <v>0.969051</v>
      </c>
      <c r="CA81">
        <v>3.5116909999999999</v>
      </c>
      <c r="CB81">
        <v>1.58</v>
      </c>
      <c r="CC81">
        <v>0.95</v>
      </c>
      <c r="CD81">
        <v>1.25</v>
      </c>
      <c r="CE81">
        <v>1.92</v>
      </c>
      <c r="CF81">
        <v>0.18</v>
      </c>
      <c r="CG81">
        <v>2.08</v>
      </c>
      <c r="CH81">
        <v>0.31359999999999999</v>
      </c>
      <c r="CI81">
        <v>7.83</v>
      </c>
      <c r="CJ81">
        <v>1.92</v>
      </c>
      <c r="CK81">
        <v>1.79</v>
      </c>
      <c r="CL81">
        <v>5.313701</v>
      </c>
      <c r="CM81">
        <v>0.935114</v>
      </c>
      <c r="CN81">
        <v>3.5424669999999998</v>
      </c>
      <c r="CO81">
        <v>2.21</v>
      </c>
      <c r="CP81">
        <v>0.99528000000000005</v>
      </c>
      <c r="CQ81">
        <v>2.7933970000000001</v>
      </c>
      <c r="CR81">
        <v>2.34</v>
      </c>
      <c r="CS81">
        <v>1.9422360000000001</v>
      </c>
      <c r="CT81">
        <v>1.9429620000000001</v>
      </c>
      <c r="CU81">
        <v>0.94064800000000004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82.552960999999968</v>
      </c>
    </row>
    <row r="82" spans="1:114">
      <c r="A82" t="s">
        <v>124</v>
      </c>
      <c r="B82">
        <v>0</v>
      </c>
      <c r="C82">
        <v>0</v>
      </c>
      <c r="D82">
        <v>46.031999999999996</v>
      </c>
      <c r="E82">
        <v>0</v>
      </c>
      <c r="F82">
        <v>17.869800000000001</v>
      </c>
      <c r="G82">
        <v>22.62</v>
      </c>
      <c r="H82">
        <v>0</v>
      </c>
      <c r="I82">
        <v>92.582999999999998</v>
      </c>
      <c r="J82">
        <v>2.286</v>
      </c>
      <c r="K82">
        <v>687.84215500000005</v>
      </c>
      <c r="L82">
        <v>437.60275000000001</v>
      </c>
      <c r="M82">
        <v>85.85</v>
      </c>
      <c r="N82">
        <v>119.15625</v>
      </c>
      <c r="O82">
        <v>62.395313000000002</v>
      </c>
      <c r="P82">
        <v>104.5</v>
      </c>
      <c r="Q82">
        <v>14.35</v>
      </c>
      <c r="R82">
        <v>29.971499999999999</v>
      </c>
      <c r="S82">
        <v>20.895</v>
      </c>
      <c r="T82">
        <v>0.42</v>
      </c>
      <c r="U82">
        <v>348.97500000000002</v>
      </c>
      <c r="V82">
        <v>18.140333999999999</v>
      </c>
      <c r="W82">
        <v>34.799309999999998</v>
      </c>
      <c r="X82">
        <v>147.515625</v>
      </c>
      <c r="Y82">
        <v>0</v>
      </c>
      <c r="Z82">
        <v>6.5537999999999998</v>
      </c>
      <c r="AA82">
        <v>28.09872</v>
      </c>
      <c r="AB82">
        <v>0</v>
      </c>
      <c r="AC82">
        <v>10.02744</v>
      </c>
      <c r="AD82">
        <v>9.2956000000000003</v>
      </c>
      <c r="AE82">
        <v>0</v>
      </c>
      <c r="AF82">
        <v>25.4</v>
      </c>
      <c r="AG82">
        <v>43.256799999999998</v>
      </c>
      <c r="AH82">
        <v>19.54</v>
      </c>
      <c r="AI82">
        <v>0</v>
      </c>
      <c r="AJ82">
        <v>0</v>
      </c>
      <c r="AK82">
        <v>26.3</v>
      </c>
      <c r="AL82">
        <v>36.021999999999998</v>
      </c>
      <c r="AM82">
        <v>16.349423999999999</v>
      </c>
      <c r="AN82">
        <v>0.78359999999999996</v>
      </c>
      <c r="AO82">
        <v>0</v>
      </c>
      <c r="AP82">
        <v>2.8182</v>
      </c>
      <c r="AQ82">
        <v>14.388</v>
      </c>
      <c r="AR82">
        <v>37.536000000000001</v>
      </c>
      <c r="AS82">
        <v>29.5944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82.396160999999964</v>
      </c>
      <c r="BA82">
        <f t="shared" si="4"/>
        <v>2693.4117820000006</v>
      </c>
      <c r="BD82">
        <v>4.2938999999999998</v>
      </c>
      <c r="BE82">
        <v>0</v>
      </c>
      <c r="BF82">
        <v>2.4228E-2</v>
      </c>
      <c r="BG82">
        <v>0</v>
      </c>
      <c r="BH82">
        <v>0</v>
      </c>
      <c r="BI82">
        <v>0.84400399999999998</v>
      </c>
      <c r="BJ82">
        <v>0</v>
      </c>
      <c r="BK82">
        <v>1.5820000000000001E-2</v>
      </c>
      <c r="BL82">
        <v>0</v>
      </c>
      <c r="BM82">
        <v>0</v>
      </c>
      <c r="BN82">
        <v>0</v>
      </c>
      <c r="BO82">
        <v>2.0299999999999998</v>
      </c>
      <c r="BP82">
        <v>2.19</v>
      </c>
      <c r="BQ82">
        <v>1.7712330000000001</v>
      </c>
      <c r="BR82">
        <v>0.49992799999999998</v>
      </c>
      <c r="BS82">
        <v>1.64</v>
      </c>
      <c r="BT82">
        <v>0</v>
      </c>
      <c r="BU82">
        <v>2.6925140000000001</v>
      </c>
      <c r="BV82">
        <v>1.341844</v>
      </c>
      <c r="BW82">
        <v>9.44</v>
      </c>
      <c r="BX82">
        <v>4.2581249999999997</v>
      </c>
      <c r="BY82">
        <v>0.25</v>
      </c>
      <c r="BZ82">
        <v>0.969051</v>
      </c>
      <c r="CA82">
        <v>3.5116909999999999</v>
      </c>
      <c r="CB82">
        <v>1.58</v>
      </c>
      <c r="CC82">
        <v>0.95</v>
      </c>
      <c r="CD82">
        <v>1.25</v>
      </c>
      <c r="CE82">
        <v>1.92</v>
      </c>
      <c r="CF82">
        <v>0.18</v>
      </c>
      <c r="CG82">
        <v>2.08</v>
      </c>
      <c r="CH82">
        <v>0.15679999999999999</v>
      </c>
      <c r="CI82">
        <v>7.83</v>
      </c>
      <c r="CJ82">
        <v>1.92</v>
      </c>
      <c r="CK82">
        <v>1.79</v>
      </c>
      <c r="CL82">
        <v>5.313701</v>
      </c>
      <c r="CM82">
        <v>0.935114</v>
      </c>
      <c r="CN82">
        <v>3.5424669999999998</v>
      </c>
      <c r="CO82">
        <v>2.21</v>
      </c>
      <c r="CP82">
        <v>0.99528000000000005</v>
      </c>
      <c r="CQ82">
        <v>2.7933970000000001</v>
      </c>
      <c r="CR82">
        <v>2.34</v>
      </c>
      <c r="CS82">
        <v>1.9422360000000001</v>
      </c>
      <c r="CT82">
        <v>1.9429620000000001</v>
      </c>
      <c r="CU82">
        <v>0.94064800000000004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82.396160999999964</v>
      </c>
    </row>
    <row r="83" spans="1:114">
      <c r="A83" t="s">
        <v>125</v>
      </c>
      <c r="B83">
        <v>0</v>
      </c>
      <c r="C83">
        <v>0</v>
      </c>
      <c r="D83">
        <v>46.031999999999996</v>
      </c>
      <c r="E83">
        <v>0</v>
      </c>
      <c r="F83">
        <v>16.738800000000001</v>
      </c>
      <c r="G83">
        <v>22.62</v>
      </c>
      <c r="H83">
        <v>0</v>
      </c>
      <c r="I83">
        <v>93.725999999999999</v>
      </c>
      <c r="J83">
        <v>2.286</v>
      </c>
      <c r="K83">
        <v>687.84215500000005</v>
      </c>
      <c r="L83">
        <v>437.60275000000001</v>
      </c>
      <c r="M83">
        <v>85.85</v>
      </c>
      <c r="N83">
        <v>119.15625</v>
      </c>
      <c r="O83">
        <v>62.395313000000002</v>
      </c>
      <c r="P83">
        <v>104.5</v>
      </c>
      <c r="Q83">
        <v>14.35</v>
      </c>
      <c r="R83">
        <v>29.971499999999999</v>
      </c>
      <c r="S83">
        <v>20.895</v>
      </c>
      <c r="T83">
        <v>0.42</v>
      </c>
      <c r="U83">
        <v>348.97500000000002</v>
      </c>
      <c r="V83">
        <v>18.140333999999999</v>
      </c>
      <c r="W83">
        <v>34.799309999999998</v>
      </c>
      <c r="X83">
        <v>147.515625</v>
      </c>
      <c r="Y83">
        <v>0</v>
      </c>
      <c r="Z83">
        <v>6.5537999999999998</v>
      </c>
      <c r="AA83">
        <v>28.09872</v>
      </c>
      <c r="AB83">
        <v>0</v>
      </c>
      <c r="AC83">
        <v>10.02744</v>
      </c>
      <c r="AD83">
        <v>0</v>
      </c>
      <c r="AE83">
        <v>0</v>
      </c>
      <c r="AF83">
        <v>25.4</v>
      </c>
      <c r="AG83">
        <v>43.256799999999998</v>
      </c>
      <c r="AH83">
        <v>0</v>
      </c>
      <c r="AI83">
        <v>0</v>
      </c>
      <c r="AJ83">
        <v>0</v>
      </c>
      <c r="AK83">
        <v>26.3</v>
      </c>
      <c r="AL83">
        <v>36.021999999999998</v>
      </c>
      <c r="AM83">
        <v>16.349423999999999</v>
      </c>
      <c r="AN83">
        <v>0.78359999999999996</v>
      </c>
      <c r="AO83">
        <v>0</v>
      </c>
      <c r="AP83">
        <v>2.8182</v>
      </c>
      <c r="AQ83">
        <v>0</v>
      </c>
      <c r="AR83">
        <v>37.536000000000001</v>
      </c>
      <c r="AS83">
        <v>29.5944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82.239594999999966</v>
      </c>
      <c r="BA83">
        <f t="shared" si="4"/>
        <v>2650.0436160000008</v>
      </c>
      <c r="BD83">
        <v>4.2938999999999998</v>
      </c>
      <c r="BE83">
        <v>0</v>
      </c>
      <c r="BF83">
        <v>2.4302000000000001E-2</v>
      </c>
      <c r="BG83">
        <v>0</v>
      </c>
      <c r="BH83">
        <v>0</v>
      </c>
      <c r="BI83">
        <v>0.84400399999999998</v>
      </c>
      <c r="BJ83">
        <v>0</v>
      </c>
      <c r="BK83">
        <v>1.5980000000000001E-2</v>
      </c>
      <c r="BL83">
        <v>0</v>
      </c>
      <c r="BM83">
        <v>0</v>
      </c>
      <c r="BN83">
        <v>0</v>
      </c>
      <c r="BO83">
        <v>2.0299999999999998</v>
      </c>
      <c r="BP83">
        <v>2.19</v>
      </c>
      <c r="BQ83">
        <v>1.7712330000000001</v>
      </c>
      <c r="BR83">
        <v>0.49992799999999998</v>
      </c>
      <c r="BS83">
        <v>1.64</v>
      </c>
      <c r="BT83">
        <v>0</v>
      </c>
      <c r="BU83">
        <v>2.6925140000000001</v>
      </c>
      <c r="BV83">
        <v>1.341844</v>
      </c>
      <c r="BW83">
        <v>9.44</v>
      </c>
      <c r="BX83">
        <v>4.2581249999999997</v>
      </c>
      <c r="BY83">
        <v>0.25</v>
      </c>
      <c r="BZ83">
        <v>0.969051</v>
      </c>
      <c r="CA83">
        <v>3.5116909999999999</v>
      </c>
      <c r="CB83">
        <v>1.58</v>
      </c>
      <c r="CC83">
        <v>0.95</v>
      </c>
      <c r="CD83">
        <v>1.25</v>
      </c>
      <c r="CE83">
        <v>1.92</v>
      </c>
      <c r="CF83">
        <v>0.18</v>
      </c>
      <c r="CG83">
        <v>2.08</v>
      </c>
      <c r="CH83">
        <v>0</v>
      </c>
      <c r="CI83">
        <v>7.83</v>
      </c>
      <c r="CJ83">
        <v>1.92</v>
      </c>
      <c r="CK83">
        <v>1.79</v>
      </c>
      <c r="CL83">
        <v>5.313701</v>
      </c>
      <c r="CM83">
        <v>0.935114</v>
      </c>
      <c r="CN83">
        <v>3.5424669999999998</v>
      </c>
      <c r="CO83">
        <v>2.21</v>
      </c>
      <c r="CP83">
        <v>0.99528000000000005</v>
      </c>
      <c r="CQ83">
        <v>2.7933970000000001</v>
      </c>
      <c r="CR83">
        <v>2.34</v>
      </c>
      <c r="CS83">
        <v>1.9422360000000001</v>
      </c>
      <c r="CT83">
        <v>1.9429620000000001</v>
      </c>
      <c r="CU83">
        <v>0.94064800000000004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82.239594999999966</v>
      </c>
    </row>
    <row r="84" spans="1:114">
      <c r="A84" t="s">
        <v>126</v>
      </c>
      <c r="B84">
        <v>0</v>
      </c>
      <c r="C84">
        <v>0</v>
      </c>
      <c r="D84">
        <v>46.031999999999996</v>
      </c>
      <c r="E84">
        <v>0</v>
      </c>
      <c r="F84">
        <v>16.738800000000001</v>
      </c>
      <c r="G84">
        <v>22.62</v>
      </c>
      <c r="H84">
        <v>0</v>
      </c>
      <c r="I84">
        <v>93.725999999999999</v>
      </c>
      <c r="J84">
        <v>2.286</v>
      </c>
      <c r="K84">
        <v>687.84215500000005</v>
      </c>
      <c r="L84">
        <v>437.60275000000001</v>
      </c>
      <c r="M84">
        <v>85.85</v>
      </c>
      <c r="N84">
        <v>119.15625</v>
      </c>
      <c r="O84">
        <v>62.395313000000002</v>
      </c>
      <c r="P84">
        <v>104.5</v>
      </c>
      <c r="Q84">
        <v>14.35</v>
      </c>
      <c r="R84">
        <v>29.971499999999999</v>
      </c>
      <c r="S84">
        <v>20.895</v>
      </c>
      <c r="T84">
        <v>0.42</v>
      </c>
      <c r="U84">
        <v>348.97500000000002</v>
      </c>
      <c r="V84">
        <v>18.140333999999999</v>
      </c>
      <c r="W84">
        <v>34.799309999999998</v>
      </c>
      <c r="X84">
        <v>147.515625</v>
      </c>
      <c r="Y84">
        <v>0</v>
      </c>
      <c r="Z84">
        <v>6.5537999999999998</v>
      </c>
      <c r="AA84">
        <v>28.09872</v>
      </c>
      <c r="AB84">
        <v>0</v>
      </c>
      <c r="AC84">
        <v>10.02744</v>
      </c>
      <c r="AD84">
        <v>0</v>
      </c>
      <c r="AE84">
        <v>0</v>
      </c>
      <c r="AF84">
        <v>25.4</v>
      </c>
      <c r="AG84">
        <v>43.256799999999998</v>
      </c>
      <c r="AH84">
        <v>0</v>
      </c>
      <c r="AI84">
        <v>0</v>
      </c>
      <c r="AJ84">
        <v>0</v>
      </c>
      <c r="AK84">
        <v>26.3</v>
      </c>
      <c r="AL84">
        <v>36.021999999999998</v>
      </c>
      <c r="AM84">
        <v>16.349423999999999</v>
      </c>
      <c r="AN84">
        <v>0.78359999999999996</v>
      </c>
      <c r="AO84">
        <v>0</v>
      </c>
      <c r="AP84">
        <v>2.8182</v>
      </c>
      <c r="AQ84">
        <v>0</v>
      </c>
      <c r="AR84">
        <v>37.536000000000001</v>
      </c>
      <c r="AS84">
        <v>29.5944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82.239594999999966</v>
      </c>
      <c r="BA84">
        <f t="shared" si="4"/>
        <v>2650.0436160000008</v>
      </c>
      <c r="BD84">
        <v>4.2938999999999998</v>
      </c>
      <c r="BE84">
        <v>0</v>
      </c>
      <c r="BF84">
        <v>2.4302000000000001E-2</v>
      </c>
      <c r="BG84">
        <v>0</v>
      </c>
      <c r="BH84">
        <v>0</v>
      </c>
      <c r="BI84">
        <v>0.84400399999999998</v>
      </c>
      <c r="BJ84">
        <v>0</v>
      </c>
      <c r="BK84">
        <v>1.5980000000000001E-2</v>
      </c>
      <c r="BL84">
        <v>0</v>
      </c>
      <c r="BM84">
        <v>0</v>
      </c>
      <c r="BN84">
        <v>0</v>
      </c>
      <c r="BO84">
        <v>2.0299999999999998</v>
      </c>
      <c r="BP84">
        <v>2.19</v>
      </c>
      <c r="BQ84">
        <v>1.7712330000000001</v>
      </c>
      <c r="BR84">
        <v>0.49992799999999998</v>
      </c>
      <c r="BS84">
        <v>1.64</v>
      </c>
      <c r="BT84">
        <v>0</v>
      </c>
      <c r="BU84">
        <v>2.6925140000000001</v>
      </c>
      <c r="BV84">
        <v>1.341844</v>
      </c>
      <c r="BW84">
        <v>9.44</v>
      </c>
      <c r="BX84">
        <v>4.2581249999999997</v>
      </c>
      <c r="BY84">
        <v>0.25</v>
      </c>
      <c r="BZ84">
        <v>0.969051</v>
      </c>
      <c r="CA84">
        <v>3.5116909999999999</v>
      </c>
      <c r="CB84">
        <v>1.58</v>
      </c>
      <c r="CC84">
        <v>0.95</v>
      </c>
      <c r="CD84">
        <v>1.25</v>
      </c>
      <c r="CE84">
        <v>1.92</v>
      </c>
      <c r="CF84">
        <v>0.18</v>
      </c>
      <c r="CG84">
        <v>2.08</v>
      </c>
      <c r="CH84">
        <v>0</v>
      </c>
      <c r="CI84">
        <v>7.83</v>
      </c>
      <c r="CJ84">
        <v>1.92</v>
      </c>
      <c r="CK84">
        <v>1.79</v>
      </c>
      <c r="CL84">
        <v>5.313701</v>
      </c>
      <c r="CM84">
        <v>0.935114</v>
      </c>
      <c r="CN84">
        <v>3.5424669999999998</v>
      </c>
      <c r="CO84">
        <v>2.21</v>
      </c>
      <c r="CP84">
        <v>0.99528000000000005</v>
      </c>
      <c r="CQ84">
        <v>2.7933970000000001</v>
      </c>
      <c r="CR84">
        <v>2.34</v>
      </c>
      <c r="CS84">
        <v>1.9422360000000001</v>
      </c>
      <c r="CT84">
        <v>1.9429620000000001</v>
      </c>
      <c r="CU84">
        <v>0.94064800000000004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82.239594999999966</v>
      </c>
    </row>
    <row r="85" spans="1:114">
      <c r="A85" t="s">
        <v>127</v>
      </c>
      <c r="B85">
        <v>0</v>
      </c>
      <c r="C85">
        <v>0</v>
      </c>
      <c r="D85">
        <v>46.031999999999996</v>
      </c>
      <c r="E85">
        <v>0</v>
      </c>
      <c r="F85">
        <v>16.738800000000001</v>
      </c>
      <c r="G85">
        <v>22.62</v>
      </c>
      <c r="H85">
        <v>0</v>
      </c>
      <c r="I85">
        <v>93.725999999999999</v>
      </c>
      <c r="J85">
        <v>2.286</v>
      </c>
      <c r="K85">
        <v>687.84215500000005</v>
      </c>
      <c r="L85">
        <v>437.60275000000001</v>
      </c>
      <c r="M85">
        <v>85.85</v>
      </c>
      <c r="N85">
        <v>119.15625</v>
      </c>
      <c r="O85">
        <v>62.395313000000002</v>
      </c>
      <c r="P85">
        <v>104.5</v>
      </c>
      <c r="Q85">
        <v>14.35</v>
      </c>
      <c r="R85">
        <v>29.971499999999999</v>
      </c>
      <c r="S85">
        <v>20.895</v>
      </c>
      <c r="T85">
        <v>0.42</v>
      </c>
      <c r="U85">
        <v>348.97500000000002</v>
      </c>
      <c r="V85">
        <v>18.140333999999999</v>
      </c>
      <c r="W85">
        <v>34.799309999999998</v>
      </c>
      <c r="X85">
        <v>147.515625</v>
      </c>
      <c r="Y85">
        <v>0</v>
      </c>
      <c r="Z85">
        <v>11</v>
      </c>
      <c r="AA85">
        <v>28.09872</v>
      </c>
      <c r="AB85">
        <v>0</v>
      </c>
      <c r="AC85">
        <v>10.02744</v>
      </c>
      <c r="AD85">
        <v>0</v>
      </c>
      <c r="AE85">
        <v>0</v>
      </c>
      <c r="AF85">
        <v>25.4</v>
      </c>
      <c r="AG85">
        <v>43.256799999999998</v>
      </c>
      <c r="AH85">
        <v>0</v>
      </c>
      <c r="AI85">
        <v>0</v>
      </c>
      <c r="AJ85">
        <v>0</v>
      </c>
      <c r="AK85">
        <v>26.3</v>
      </c>
      <c r="AL85">
        <v>36.021999999999998</v>
      </c>
      <c r="AM85">
        <v>16.349423999999999</v>
      </c>
      <c r="AN85">
        <v>0.78359999999999996</v>
      </c>
      <c r="AO85">
        <v>0</v>
      </c>
      <c r="AP85">
        <v>2.8182</v>
      </c>
      <c r="AQ85">
        <v>0</v>
      </c>
      <c r="AR85">
        <v>37.536000000000001</v>
      </c>
      <c r="AS85">
        <v>32.01576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82.278788999999975</v>
      </c>
      <c r="BA85">
        <f t="shared" si="4"/>
        <v>2656.9503700000009</v>
      </c>
      <c r="BD85">
        <v>4.2938999999999998</v>
      </c>
      <c r="BE85">
        <v>0</v>
      </c>
      <c r="BF85">
        <v>2.4302000000000001E-2</v>
      </c>
      <c r="BG85">
        <v>0</v>
      </c>
      <c r="BH85">
        <v>0</v>
      </c>
      <c r="BI85">
        <v>0.84400399999999998</v>
      </c>
      <c r="BJ85">
        <v>0</v>
      </c>
      <c r="BK85">
        <v>1.5980000000000001E-2</v>
      </c>
      <c r="BL85">
        <v>0</v>
      </c>
      <c r="BM85">
        <v>0</v>
      </c>
      <c r="BN85">
        <v>0</v>
      </c>
      <c r="BO85">
        <v>2.0299999999999998</v>
      </c>
      <c r="BP85">
        <v>2.19</v>
      </c>
      <c r="BQ85">
        <v>1.7712330000000001</v>
      </c>
      <c r="BR85">
        <v>0.49992799999999998</v>
      </c>
      <c r="BS85">
        <v>1.64</v>
      </c>
      <c r="BT85">
        <v>0</v>
      </c>
      <c r="BU85">
        <v>2.6925140000000001</v>
      </c>
      <c r="BV85">
        <v>1.341844</v>
      </c>
      <c r="BW85">
        <v>9.44</v>
      </c>
      <c r="BX85">
        <v>4.2581249999999997</v>
      </c>
      <c r="BY85">
        <v>0.25</v>
      </c>
      <c r="BZ85">
        <v>0.969051</v>
      </c>
      <c r="CA85">
        <v>3.5116909999999999</v>
      </c>
      <c r="CB85">
        <v>1.58</v>
      </c>
      <c r="CC85">
        <v>0.95</v>
      </c>
      <c r="CD85">
        <v>1.25</v>
      </c>
      <c r="CE85">
        <v>1.92</v>
      </c>
      <c r="CF85">
        <v>0.18</v>
      </c>
      <c r="CG85">
        <v>2.08</v>
      </c>
      <c r="CH85">
        <v>0</v>
      </c>
      <c r="CI85">
        <v>7.83</v>
      </c>
      <c r="CJ85">
        <v>1.92</v>
      </c>
      <c r="CK85">
        <v>1.79</v>
      </c>
      <c r="CL85">
        <v>5.313701</v>
      </c>
      <c r="CM85">
        <v>0.935114</v>
      </c>
      <c r="CN85">
        <v>3.5424669999999998</v>
      </c>
      <c r="CO85">
        <v>2.21</v>
      </c>
      <c r="CP85">
        <v>0.99528000000000005</v>
      </c>
      <c r="CQ85">
        <v>2.7933970000000001</v>
      </c>
      <c r="CR85">
        <v>2.34</v>
      </c>
      <c r="CS85">
        <v>1.9422360000000001</v>
      </c>
      <c r="CT85">
        <v>1.9429620000000001</v>
      </c>
      <c r="CU85">
        <v>0.97984199999999999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82.278788999999975</v>
      </c>
    </row>
    <row r="86" spans="1:114">
      <c r="A86" t="s">
        <v>128</v>
      </c>
      <c r="B86">
        <v>0</v>
      </c>
      <c r="C86">
        <v>0</v>
      </c>
      <c r="D86">
        <v>46.031999999999996</v>
      </c>
      <c r="E86">
        <v>0</v>
      </c>
      <c r="F86">
        <v>16.738800000000001</v>
      </c>
      <c r="G86">
        <v>22.62</v>
      </c>
      <c r="H86">
        <v>0</v>
      </c>
      <c r="I86">
        <v>93.725999999999999</v>
      </c>
      <c r="J86">
        <v>2.286</v>
      </c>
      <c r="K86">
        <v>687.84215500000005</v>
      </c>
      <c r="L86">
        <v>437.60275000000001</v>
      </c>
      <c r="M86">
        <v>85.85</v>
      </c>
      <c r="N86">
        <v>119.15625</v>
      </c>
      <c r="O86">
        <v>62.395313000000002</v>
      </c>
      <c r="P86">
        <v>104.5</v>
      </c>
      <c r="Q86">
        <v>14.35</v>
      </c>
      <c r="R86">
        <v>29.971499999999999</v>
      </c>
      <c r="S86">
        <v>20.895</v>
      </c>
      <c r="T86">
        <v>0.42</v>
      </c>
      <c r="U86">
        <v>348.97500000000002</v>
      </c>
      <c r="V86">
        <v>18.140333999999999</v>
      </c>
      <c r="W86">
        <v>34.799309999999998</v>
      </c>
      <c r="X86">
        <v>147.515625</v>
      </c>
      <c r="Y86">
        <v>0</v>
      </c>
      <c r="Z86">
        <v>11</v>
      </c>
      <c r="AA86">
        <v>28.045000000000002</v>
      </c>
      <c r="AB86">
        <v>0</v>
      </c>
      <c r="AC86">
        <v>10.02744</v>
      </c>
      <c r="AD86">
        <v>0</v>
      </c>
      <c r="AE86">
        <v>0</v>
      </c>
      <c r="AF86">
        <v>25.4</v>
      </c>
      <c r="AG86">
        <v>43.256799999999998</v>
      </c>
      <c r="AH86">
        <v>0</v>
      </c>
      <c r="AI86">
        <v>0</v>
      </c>
      <c r="AJ86">
        <v>0</v>
      </c>
      <c r="AK86">
        <v>26.3</v>
      </c>
      <c r="AL86">
        <v>36.021999999999998</v>
      </c>
      <c r="AM86">
        <v>16.349423999999999</v>
      </c>
      <c r="AN86">
        <v>0.78359999999999996</v>
      </c>
      <c r="AO86">
        <v>0</v>
      </c>
      <c r="AP86">
        <v>2.8182</v>
      </c>
      <c r="AQ86">
        <v>0</v>
      </c>
      <c r="AR86">
        <v>37.536000000000001</v>
      </c>
      <c r="AS86">
        <v>32.01576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82.15878899999997</v>
      </c>
      <c r="BA86">
        <f t="shared" si="4"/>
        <v>2656.7766500000012</v>
      </c>
      <c r="BD86">
        <v>4.2938999999999998</v>
      </c>
      <c r="BE86">
        <v>0</v>
      </c>
      <c r="BF86">
        <v>2.4302000000000001E-2</v>
      </c>
      <c r="BG86">
        <v>0</v>
      </c>
      <c r="BH86">
        <v>0</v>
      </c>
      <c r="BI86">
        <v>0.84400399999999998</v>
      </c>
      <c r="BJ86">
        <v>0</v>
      </c>
      <c r="BK86">
        <v>1.5980000000000001E-2</v>
      </c>
      <c r="BL86">
        <v>0</v>
      </c>
      <c r="BM86">
        <v>0</v>
      </c>
      <c r="BN86">
        <v>0</v>
      </c>
      <c r="BO86">
        <v>2.0299999999999998</v>
      </c>
      <c r="BP86">
        <v>2.19</v>
      </c>
      <c r="BQ86">
        <v>1.7712330000000001</v>
      </c>
      <c r="BR86">
        <v>0.49992799999999998</v>
      </c>
      <c r="BS86">
        <v>1.64</v>
      </c>
      <c r="BT86">
        <v>0</v>
      </c>
      <c r="BU86">
        <v>2.6925140000000001</v>
      </c>
      <c r="BV86">
        <v>1.341844</v>
      </c>
      <c r="BW86">
        <v>9.44</v>
      </c>
      <c r="BX86">
        <v>4.2581249999999997</v>
      </c>
      <c r="BY86">
        <v>0.25</v>
      </c>
      <c r="BZ86">
        <v>0.969051</v>
      </c>
      <c r="CA86">
        <v>3.5116909999999999</v>
      </c>
      <c r="CB86">
        <v>1.58</v>
      </c>
      <c r="CC86">
        <v>0.83</v>
      </c>
      <c r="CD86">
        <v>1.25</v>
      </c>
      <c r="CE86">
        <v>1.92</v>
      </c>
      <c r="CF86">
        <v>0.18</v>
      </c>
      <c r="CG86">
        <v>2.08</v>
      </c>
      <c r="CH86">
        <v>0</v>
      </c>
      <c r="CI86">
        <v>7.83</v>
      </c>
      <c r="CJ86">
        <v>1.92</v>
      </c>
      <c r="CK86">
        <v>1.79</v>
      </c>
      <c r="CL86">
        <v>5.313701</v>
      </c>
      <c r="CM86">
        <v>0.935114</v>
      </c>
      <c r="CN86">
        <v>3.5424669999999998</v>
      </c>
      <c r="CO86">
        <v>2.21</v>
      </c>
      <c r="CP86">
        <v>0.99528000000000005</v>
      </c>
      <c r="CQ86">
        <v>2.7933970000000001</v>
      </c>
      <c r="CR86">
        <v>2.34</v>
      </c>
      <c r="CS86">
        <v>1.9422360000000001</v>
      </c>
      <c r="CT86">
        <v>1.9429620000000001</v>
      </c>
      <c r="CU86">
        <v>0.97984199999999999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82.15878899999997</v>
      </c>
    </row>
    <row r="87" spans="1:114">
      <c r="A87" t="s">
        <v>129</v>
      </c>
      <c r="B87">
        <v>0</v>
      </c>
      <c r="C87">
        <v>0</v>
      </c>
      <c r="D87">
        <v>46.031999999999996</v>
      </c>
      <c r="E87">
        <v>0</v>
      </c>
      <c r="F87">
        <v>16.173300000000001</v>
      </c>
      <c r="G87">
        <v>22.62</v>
      </c>
      <c r="H87">
        <v>0</v>
      </c>
      <c r="I87">
        <v>93.725999999999999</v>
      </c>
      <c r="J87">
        <v>2.286</v>
      </c>
      <c r="K87">
        <v>687.84215500000005</v>
      </c>
      <c r="L87">
        <v>437.60275000000001</v>
      </c>
      <c r="M87">
        <v>87.87</v>
      </c>
      <c r="N87">
        <v>119.15625</v>
      </c>
      <c r="O87">
        <v>62.395313000000002</v>
      </c>
      <c r="P87">
        <v>104.5</v>
      </c>
      <c r="Q87">
        <v>14.35</v>
      </c>
      <c r="R87">
        <v>29.971499999999999</v>
      </c>
      <c r="S87">
        <v>20.895</v>
      </c>
      <c r="T87">
        <v>0.42</v>
      </c>
      <c r="U87">
        <v>348.97500000000002</v>
      </c>
      <c r="V87">
        <v>18.140333999999999</v>
      </c>
      <c r="W87">
        <v>34.799309999999998</v>
      </c>
      <c r="X87">
        <v>147.515625</v>
      </c>
      <c r="Y87">
        <v>0</v>
      </c>
      <c r="Z87">
        <v>11</v>
      </c>
      <c r="AA87">
        <v>23.7</v>
      </c>
      <c r="AB87">
        <v>3.47</v>
      </c>
      <c r="AC87">
        <v>10.02744</v>
      </c>
      <c r="AD87">
        <v>0</v>
      </c>
      <c r="AE87">
        <v>0</v>
      </c>
      <c r="AF87">
        <v>25.4</v>
      </c>
      <c r="AG87">
        <v>43.256799999999998</v>
      </c>
      <c r="AH87">
        <v>0</v>
      </c>
      <c r="AI87">
        <v>0</v>
      </c>
      <c r="AJ87">
        <v>0</v>
      </c>
      <c r="AK87">
        <v>26.3</v>
      </c>
      <c r="AL87">
        <v>24.402000000000001</v>
      </c>
      <c r="AM87">
        <v>16.349423999999999</v>
      </c>
      <c r="AN87">
        <v>0.78359999999999996</v>
      </c>
      <c r="AO87">
        <v>0</v>
      </c>
      <c r="AP87">
        <v>2.8182</v>
      </c>
      <c r="AQ87">
        <v>0</v>
      </c>
      <c r="AR87">
        <v>37.536000000000001</v>
      </c>
      <c r="AS87">
        <v>32.01576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82.16965399999998</v>
      </c>
      <c r="BA87">
        <f t="shared" si="4"/>
        <v>2645.7470149999999</v>
      </c>
      <c r="BD87">
        <v>4.2938999999999998</v>
      </c>
      <c r="BE87">
        <v>0</v>
      </c>
      <c r="BF87">
        <v>2.4376999999999999E-2</v>
      </c>
      <c r="BG87">
        <v>0</v>
      </c>
      <c r="BH87">
        <v>0</v>
      </c>
      <c r="BI87">
        <v>0.84400399999999998</v>
      </c>
      <c r="BJ87">
        <v>0</v>
      </c>
      <c r="BK87">
        <v>1.5980000000000001E-2</v>
      </c>
      <c r="BL87">
        <v>0</v>
      </c>
      <c r="BM87">
        <v>0</v>
      </c>
      <c r="BN87">
        <v>0</v>
      </c>
      <c r="BO87">
        <v>2.0299999999999998</v>
      </c>
      <c r="BP87">
        <v>2.19</v>
      </c>
      <c r="BQ87">
        <v>1.7712330000000001</v>
      </c>
      <c r="BR87">
        <v>0.49992799999999998</v>
      </c>
      <c r="BS87">
        <v>1.64</v>
      </c>
      <c r="BT87">
        <v>0</v>
      </c>
      <c r="BU87">
        <v>2.6925140000000001</v>
      </c>
      <c r="BV87">
        <v>1.341844</v>
      </c>
      <c r="BW87">
        <v>9.44</v>
      </c>
      <c r="BX87">
        <v>4.2581249999999997</v>
      </c>
      <c r="BY87">
        <v>0.25</v>
      </c>
      <c r="BZ87">
        <v>0.969051</v>
      </c>
      <c r="CA87">
        <v>3.5116909999999999</v>
      </c>
      <c r="CB87">
        <v>1.58</v>
      </c>
      <c r="CC87">
        <v>0.83</v>
      </c>
      <c r="CD87">
        <v>1.25</v>
      </c>
      <c r="CE87">
        <v>1.92</v>
      </c>
      <c r="CF87">
        <v>0.18</v>
      </c>
      <c r="CG87">
        <v>2.08</v>
      </c>
      <c r="CH87">
        <v>0</v>
      </c>
      <c r="CI87">
        <v>7.83</v>
      </c>
      <c r="CJ87">
        <v>1.92</v>
      </c>
      <c r="CK87">
        <v>1.79</v>
      </c>
      <c r="CL87">
        <v>5.313701</v>
      </c>
      <c r="CM87">
        <v>0.935114</v>
      </c>
      <c r="CN87">
        <v>3.5424669999999998</v>
      </c>
      <c r="CO87">
        <v>2.21</v>
      </c>
      <c r="CP87">
        <v>0.99528000000000005</v>
      </c>
      <c r="CQ87">
        <v>2.7933970000000001</v>
      </c>
      <c r="CR87">
        <v>2.34</v>
      </c>
      <c r="CS87">
        <v>1.9530259999999999</v>
      </c>
      <c r="CT87">
        <v>1.9429620000000001</v>
      </c>
      <c r="CU87">
        <v>0.97984199999999999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82.16965399999998</v>
      </c>
    </row>
    <row r="88" spans="1:114">
      <c r="A88" t="s">
        <v>130</v>
      </c>
      <c r="B88">
        <v>0</v>
      </c>
      <c r="C88">
        <v>0</v>
      </c>
      <c r="D88">
        <v>46.031999999999996</v>
      </c>
      <c r="E88">
        <v>0</v>
      </c>
      <c r="F88">
        <v>16.173300000000001</v>
      </c>
      <c r="G88">
        <v>22.62</v>
      </c>
      <c r="H88">
        <v>0</v>
      </c>
      <c r="I88">
        <v>93.725999999999999</v>
      </c>
      <c r="J88">
        <v>2.286</v>
      </c>
      <c r="K88">
        <v>687.84215500000005</v>
      </c>
      <c r="L88">
        <v>437.60275000000001</v>
      </c>
      <c r="M88">
        <v>87.87</v>
      </c>
      <c r="N88">
        <v>119.15625</v>
      </c>
      <c r="O88">
        <v>62.395313000000002</v>
      </c>
      <c r="P88">
        <v>104.5</v>
      </c>
      <c r="Q88">
        <v>14.35</v>
      </c>
      <c r="R88">
        <v>29.971499999999999</v>
      </c>
      <c r="S88">
        <v>20.895</v>
      </c>
      <c r="T88">
        <v>0.42</v>
      </c>
      <c r="U88">
        <v>348.97500000000002</v>
      </c>
      <c r="V88">
        <v>18.140333999999999</v>
      </c>
      <c r="W88">
        <v>34.799309999999998</v>
      </c>
      <c r="X88">
        <v>147.515625</v>
      </c>
      <c r="Y88">
        <v>0</v>
      </c>
      <c r="Z88">
        <v>11</v>
      </c>
      <c r="AA88">
        <v>14.046989999999999</v>
      </c>
      <c r="AB88">
        <v>3.47</v>
      </c>
      <c r="AC88">
        <v>10.02744</v>
      </c>
      <c r="AD88">
        <v>0</v>
      </c>
      <c r="AE88">
        <v>0</v>
      </c>
      <c r="AF88">
        <v>25.4</v>
      </c>
      <c r="AG88">
        <v>43.256799999999998</v>
      </c>
      <c r="AH88">
        <v>0</v>
      </c>
      <c r="AI88">
        <v>0</v>
      </c>
      <c r="AJ88">
        <v>0</v>
      </c>
      <c r="AK88">
        <v>26.3</v>
      </c>
      <c r="AL88">
        <v>24.402000000000001</v>
      </c>
      <c r="AM88">
        <v>16.349423999999999</v>
      </c>
      <c r="AN88">
        <v>0.78359999999999996</v>
      </c>
      <c r="AO88">
        <v>0</v>
      </c>
      <c r="AP88">
        <v>2.8182</v>
      </c>
      <c r="AQ88">
        <v>0</v>
      </c>
      <c r="AR88">
        <v>37.536000000000001</v>
      </c>
      <c r="AS88">
        <v>32.01576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82.16965399999998</v>
      </c>
      <c r="BA88">
        <f t="shared" si="4"/>
        <v>2636.0940049999999</v>
      </c>
      <c r="BD88">
        <v>4.2938999999999998</v>
      </c>
      <c r="BE88">
        <v>0</v>
      </c>
      <c r="BF88">
        <v>2.4376999999999999E-2</v>
      </c>
      <c r="BG88">
        <v>0</v>
      </c>
      <c r="BH88">
        <v>0</v>
      </c>
      <c r="BI88">
        <v>0.84400399999999998</v>
      </c>
      <c r="BJ88">
        <v>0</v>
      </c>
      <c r="BK88">
        <v>1.5980000000000001E-2</v>
      </c>
      <c r="BL88">
        <v>0</v>
      </c>
      <c r="BM88">
        <v>0</v>
      </c>
      <c r="BN88">
        <v>0</v>
      </c>
      <c r="BO88">
        <v>2.0299999999999998</v>
      </c>
      <c r="BP88">
        <v>2.19</v>
      </c>
      <c r="BQ88">
        <v>1.7712330000000001</v>
      </c>
      <c r="BR88">
        <v>0.49992799999999998</v>
      </c>
      <c r="BS88">
        <v>1.64</v>
      </c>
      <c r="BT88">
        <v>0</v>
      </c>
      <c r="BU88">
        <v>2.6925140000000001</v>
      </c>
      <c r="BV88">
        <v>1.341844</v>
      </c>
      <c r="BW88">
        <v>9.44</v>
      </c>
      <c r="BX88">
        <v>4.2581249999999997</v>
      </c>
      <c r="BY88">
        <v>0.25</v>
      </c>
      <c r="BZ88">
        <v>0.969051</v>
      </c>
      <c r="CA88">
        <v>3.5116909999999999</v>
      </c>
      <c r="CB88">
        <v>1.58</v>
      </c>
      <c r="CC88">
        <v>0.83</v>
      </c>
      <c r="CD88">
        <v>1.25</v>
      </c>
      <c r="CE88">
        <v>1.92</v>
      </c>
      <c r="CF88">
        <v>0.18</v>
      </c>
      <c r="CG88">
        <v>2.08</v>
      </c>
      <c r="CH88">
        <v>0</v>
      </c>
      <c r="CI88">
        <v>7.83</v>
      </c>
      <c r="CJ88">
        <v>1.92</v>
      </c>
      <c r="CK88">
        <v>1.79</v>
      </c>
      <c r="CL88">
        <v>5.313701</v>
      </c>
      <c r="CM88">
        <v>0.935114</v>
      </c>
      <c r="CN88">
        <v>3.5424669999999998</v>
      </c>
      <c r="CO88">
        <v>2.21</v>
      </c>
      <c r="CP88">
        <v>0.99528000000000005</v>
      </c>
      <c r="CQ88">
        <v>2.7933970000000001</v>
      </c>
      <c r="CR88">
        <v>2.34</v>
      </c>
      <c r="CS88">
        <v>1.9530259999999999</v>
      </c>
      <c r="CT88">
        <v>1.9429620000000001</v>
      </c>
      <c r="CU88">
        <v>0.97984199999999999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82.16965399999998</v>
      </c>
    </row>
    <row r="89" spans="1:114">
      <c r="A89" t="s">
        <v>131</v>
      </c>
      <c r="B89">
        <v>0</v>
      </c>
      <c r="C89">
        <v>0</v>
      </c>
      <c r="D89">
        <v>46.031999999999996</v>
      </c>
      <c r="E89">
        <v>0</v>
      </c>
      <c r="F89">
        <v>16.173300000000001</v>
      </c>
      <c r="G89">
        <v>22.62</v>
      </c>
      <c r="H89">
        <v>0</v>
      </c>
      <c r="I89">
        <v>93.725999999999999</v>
      </c>
      <c r="J89">
        <v>2.286</v>
      </c>
      <c r="K89">
        <v>687.84215500000005</v>
      </c>
      <c r="L89">
        <v>437.60275000000001</v>
      </c>
      <c r="M89">
        <v>87.87</v>
      </c>
      <c r="N89">
        <v>119.15625</v>
      </c>
      <c r="O89">
        <v>62.395313000000002</v>
      </c>
      <c r="P89">
        <v>104.5</v>
      </c>
      <c r="Q89">
        <v>14.35</v>
      </c>
      <c r="R89">
        <v>29.971499999999999</v>
      </c>
      <c r="S89">
        <v>20.895</v>
      </c>
      <c r="T89">
        <v>0.42</v>
      </c>
      <c r="U89">
        <v>348.97500000000002</v>
      </c>
      <c r="V89">
        <v>20.731850000000001</v>
      </c>
      <c r="W89">
        <v>34.799309999999998</v>
      </c>
      <c r="X89">
        <v>147.515625</v>
      </c>
      <c r="Y89">
        <v>0</v>
      </c>
      <c r="Z89">
        <v>11</v>
      </c>
      <c r="AA89">
        <v>12.64</v>
      </c>
      <c r="AB89">
        <v>13.602399999999999</v>
      </c>
      <c r="AC89">
        <v>10.02744</v>
      </c>
      <c r="AD89">
        <v>0</v>
      </c>
      <c r="AE89">
        <v>0</v>
      </c>
      <c r="AF89">
        <v>25.4</v>
      </c>
      <c r="AG89">
        <v>43.256799999999998</v>
      </c>
      <c r="AH89">
        <v>0</v>
      </c>
      <c r="AI89">
        <v>0</v>
      </c>
      <c r="AJ89">
        <v>0</v>
      </c>
      <c r="AK89">
        <v>26.3</v>
      </c>
      <c r="AL89">
        <v>24.402000000000001</v>
      </c>
      <c r="AM89">
        <v>16.349423999999999</v>
      </c>
      <c r="AN89">
        <v>0.78359999999999996</v>
      </c>
      <c r="AO89">
        <v>0</v>
      </c>
      <c r="AP89">
        <v>2.8182</v>
      </c>
      <c r="AQ89">
        <v>0</v>
      </c>
      <c r="AR89">
        <v>37.536000000000001</v>
      </c>
      <c r="AS89">
        <v>32.01576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81.764925999999974</v>
      </c>
      <c r="BA89">
        <f t="shared" si="4"/>
        <v>2647.0062030000004</v>
      </c>
      <c r="BD89">
        <v>4.2938999999999998</v>
      </c>
      <c r="BE89">
        <v>0</v>
      </c>
      <c r="BF89">
        <v>2.4376999999999999E-2</v>
      </c>
      <c r="BG89">
        <v>0</v>
      </c>
      <c r="BH89">
        <v>0</v>
      </c>
      <c r="BI89">
        <v>0.84400399999999998</v>
      </c>
      <c r="BJ89">
        <v>0</v>
      </c>
      <c r="BK89">
        <v>1.5980000000000001E-2</v>
      </c>
      <c r="BL89">
        <v>0</v>
      </c>
      <c r="BM89">
        <v>0</v>
      </c>
      <c r="BN89">
        <v>0</v>
      </c>
      <c r="BO89">
        <v>2.0299999999999998</v>
      </c>
      <c r="BP89">
        <v>2.19</v>
      </c>
      <c r="BQ89">
        <v>1.7712330000000001</v>
      </c>
      <c r="BR89">
        <v>5.5199999999999999E-2</v>
      </c>
      <c r="BS89">
        <v>1.64</v>
      </c>
      <c r="BT89">
        <v>0</v>
      </c>
      <c r="BU89">
        <v>2.6925140000000001</v>
      </c>
      <c r="BV89">
        <v>1.341844</v>
      </c>
      <c r="BW89">
        <v>9.44</v>
      </c>
      <c r="BX89">
        <v>4.2581249999999997</v>
      </c>
      <c r="BY89">
        <v>0.25</v>
      </c>
      <c r="BZ89">
        <v>0.969051</v>
      </c>
      <c r="CA89">
        <v>3.5116909999999999</v>
      </c>
      <c r="CB89">
        <v>1.58</v>
      </c>
      <c r="CC89">
        <v>0.83</v>
      </c>
      <c r="CD89">
        <v>1.25</v>
      </c>
      <c r="CE89">
        <v>1.92</v>
      </c>
      <c r="CF89">
        <v>0.18</v>
      </c>
      <c r="CG89">
        <v>2.08</v>
      </c>
      <c r="CH89">
        <v>0</v>
      </c>
      <c r="CI89">
        <v>7.87</v>
      </c>
      <c r="CJ89">
        <v>1.92</v>
      </c>
      <c r="CK89">
        <v>1.79</v>
      </c>
      <c r="CL89">
        <v>5.313701</v>
      </c>
      <c r="CM89">
        <v>0.935114</v>
      </c>
      <c r="CN89">
        <v>3.5424669999999998</v>
      </c>
      <c r="CO89">
        <v>2.21</v>
      </c>
      <c r="CP89">
        <v>0.99528000000000005</v>
      </c>
      <c r="CQ89">
        <v>2.7933970000000001</v>
      </c>
      <c r="CR89">
        <v>2.34</v>
      </c>
      <c r="CS89">
        <v>1.9530259999999999</v>
      </c>
      <c r="CT89">
        <v>1.9429620000000001</v>
      </c>
      <c r="CU89">
        <v>0.97984199999999999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81.764925999999974</v>
      </c>
    </row>
    <row r="90" spans="1:114">
      <c r="A90" t="s">
        <v>132</v>
      </c>
      <c r="B90">
        <v>0</v>
      </c>
      <c r="C90">
        <v>0</v>
      </c>
      <c r="D90">
        <v>46.031999999999996</v>
      </c>
      <c r="E90">
        <v>0</v>
      </c>
      <c r="F90">
        <v>16.173300000000001</v>
      </c>
      <c r="G90">
        <v>22.62</v>
      </c>
      <c r="H90">
        <v>0</v>
      </c>
      <c r="I90">
        <v>93.725999999999999</v>
      </c>
      <c r="J90">
        <v>2.286</v>
      </c>
      <c r="K90">
        <v>687.84215500000005</v>
      </c>
      <c r="L90">
        <v>437.60275000000001</v>
      </c>
      <c r="M90">
        <v>87.87</v>
      </c>
      <c r="N90">
        <v>119.15625</v>
      </c>
      <c r="O90">
        <v>62.395313000000002</v>
      </c>
      <c r="P90">
        <v>104.5</v>
      </c>
      <c r="Q90">
        <v>14.35</v>
      </c>
      <c r="R90">
        <v>29.971499999999999</v>
      </c>
      <c r="S90">
        <v>20.895</v>
      </c>
      <c r="T90">
        <v>0.42</v>
      </c>
      <c r="U90">
        <v>348.97500000000002</v>
      </c>
      <c r="V90">
        <v>20.731850000000001</v>
      </c>
      <c r="W90">
        <v>34.799309999999998</v>
      </c>
      <c r="X90">
        <v>147.515625</v>
      </c>
      <c r="Y90">
        <v>0</v>
      </c>
      <c r="Z90">
        <v>11</v>
      </c>
      <c r="AA90">
        <v>0</v>
      </c>
      <c r="AB90">
        <v>13.602399999999999</v>
      </c>
      <c r="AC90">
        <v>10.02744</v>
      </c>
      <c r="AD90">
        <v>0</v>
      </c>
      <c r="AE90">
        <v>0</v>
      </c>
      <c r="AF90">
        <v>25.4</v>
      </c>
      <c r="AG90">
        <v>43.256799999999998</v>
      </c>
      <c r="AH90">
        <v>0</v>
      </c>
      <c r="AI90">
        <v>0</v>
      </c>
      <c r="AJ90">
        <v>0</v>
      </c>
      <c r="AK90">
        <v>26.3</v>
      </c>
      <c r="AL90">
        <v>24.402000000000001</v>
      </c>
      <c r="AM90">
        <v>16.349423999999999</v>
      </c>
      <c r="AN90">
        <v>0.78359999999999996</v>
      </c>
      <c r="AO90">
        <v>0</v>
      </c>
      <c r="AP90">
        <v>2.8182</v>
      </c>
      <c r="AQ90">
        <v>0</v>
      </c>
      <c r="AR90">
        <v>37.536000000000001</v>
      </c>
      <c r="AS90">
        <v>32.01576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81.709725999999975</v>
      </c>
      <c r="BA90">
        <f t="shared" si="4"/>
        <v>2634.3110030000012</v>
      </c>
      <c r="BD90">
        <v>4.2938999999999998</v>
      </c>
      <c r="BE90">
        <v>0</v>
      </c>
      <c r="BF90">
        <v>2.4376999999999999E-2</v>
      </c>
      <c r="BG90">
        <v>0</v>
      </c>
      <c r="BH90">
        <v>0</v>
      </c>
      <c r="BI90">
        <v>0.84400399999999998</v>
      </c>
      <c r="BJ90">
        <v>0</v>
      </c>
      <c r="BK90">
        <v>1.5980000000000001E-2</v>
      </c>
      <c r="BL90">
        <v>0</v>
      </c>
      <c r="BM90">
        <v>0</v>
      </c>
      <c r="BN90">
        <v>0</v>
      </c>
      <c r="BO90">
        <v>2.0299999999999998</v>
      </c>
      <c r="BP90">
        <v>2.19</v>
      </c>
      <c r="BQ90">
        <v>1.7712330000000001</v>
      </c>
      <c r="BR90">
        <v>0</v>
      </c>
      <c r="BS90">
        <v>1.64</v>
      </c>
      <c r="BT90">
        <v>0</v>
      </c>
      <c r="BU90">
        <v>2.6925140000000001</v>
      </c>
      <c r="BV90">
        <v>1.341844</v>
      </c>
      <c r="BW90">
        <v>9.44</v>
      </c>
      <c r="BX90">
        <v>4.2581249999999997</v>
      </c>
      <c r="BY90">
        <v>0.25</v>
      </c>
      <c r="BZ90">
        <v>0.969051</v>
      </c>
      <c r="CA90">
        <v>3.5116909999999999</v>
      </c>
      <c r="CB90">
        <v>1.58</v>
      </c>
      <c r="CC90">
        <v>0.83</v>
      </c>
      <c r="CD90">
        <v>1.25</v>
      </c>
      <c r="CE90">
        <v>1.92</v>
      </c>
      <c r="CF90">
        <v>0.18</v>
      </c>
      <c r="CG90">
        <v>2.08</v>
      </c>
      <c r="CH90">
        <v>0</v>
      </c>
      <c r="CI90">
        <v>7.87</v>
      </c>
      <c r="CJ90">
        <v>1.92</v>
      </c>
      <c r="CK90">
        <v>1.79</v>
      </c>
      <c r="CL90">
        <v>5.313701</v>
      </c>
      <c r="CM90">
        <v>0.935114</v>
      </c>
      <c r="CN90">
        <v>3.5424669999999998</v>
      </c>
      <c r="CO90">
        <v>2.21</v>
      </c>
      <c r="CP90">
        <v>0.99528000000000005</v>
      </c>
      <c r="CQ90">
        <v>2.7933970000000001</v>
      </c>
      <c r="CR90">
        <v>2.34</v>
      </c>
      <c r="CS90">
        <v>1.9530259999999999</v>
      </c>
      <c r="CT90">
        <v>1.9429620000000001</v>
      </c>
      <c r="CU90">
        <v>0.97984199999999999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81.709725999999975</v>
      </c>
    </row>
    <row r="91" spans="1:114">
      <c r="A91" t="s">
        <v>133</v>
      </c>
      <c r="B91">
        <v>0</v>
      </c>
      <c r="C91">
        <v>0</v>
      </c>
      <c r="D91">
        <v>46.251199999999997</v>
      </c>
      <c r="E91">
        <v>0</v>
      </c>
      <c r="F91">
        <v>16.173300000000001</v>
      </c>
      <c r="G91">
        <v>22.62</v>
      </c>
      <c r="H91">
        <v>0</v>
      </c>
      <c r="I91">
        <v>93.725999999999999</v>
      </c>
      <c r="J91">
        <v>2.286</v>
      </c>
      <c r="K91">
        <v>687.84215500000005</v>
      </c>
      <c r="L91">
        <v>437.60275000000001</v>
      </c>
      <c r="M91">
        <v>87.87</v>
      </c>
      <c r="N91">
        <v>119.15625</v>
      </c>
      <c r="O91">
        <v>62.395313000000002</v>
      </c>
      <c r="P91">
        <v>104.5</v>
      </c>
      <c r="Q91">
        <v>14.35</v>
      </c>
      <c r="R91">
        <v>29.971499999999999</v>
      </c>
      <c r="S91">
        <v>20.895</v>
      </c>
      <c r="T91">
        <v>0.42</v>
      </c>
      <c r="U91">
        <v>348.97500000000002</v>
      </c>
      <c r="V91">
        <v>20.731850000000001</v>
      </c>
      <c r="W91">
        <v>34.799309999999998</v>
      </c>
      <c r="X91">
        <v>147.515625</v>
      </c>
      <c r="Y91">
        <v>0</v>
      </c>
      <c r="Z91">
        <v>11</v>
      </c>
      <c r="AA91">
        <v>0</v>
      </c>
      <c r="AB91">
        <v>13.602399999999999</v>
      </c>
      <c r="AC91">
        <v>0</v>
      </c>
      <c r="AD91">
        <v>0</v>
      </c>
      <c r="AE91">
        <v>0</v>
      </c>
      <c r="AF91">
        <v>16.662400000000002</v>
      </c>
      <c r="AG91">
        <v>43.256799999999998</v>
      </c>
      <c r="AH91">
        <v>0</v>
      </c>
      <c r="AI91">
        <v>0</v>
      </c>
      <c r="AJ91">
        <v>0</v>
      </c>
      <c r="AK91">
        <v>26.3</v>
      </c>
      <c r="AL91">
        <v>24.402000000000001</v>
      </c>
      <c r="AM91">
        <v>16.349423999999999</v>
      </c>
      <c r="AN91">
        <v>0.78359999999999996</v>
      </c>
      <c r="AO91">
        <v>0</v>
      </c>
      <c r="AP91">
        <v>2.8182</v>
      </c>
      <c r="AQ91">
        <v>0</v>
      </c>
      <c r="AR91">
        <v>37.536000000000001</v>
      </c>
      <c r="AS91">
        <v>32.01576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81.739725999999976</v>
      </c>
      <c r="BA91">
        <f t="shared" si="4"/>
        <v>2615.7951630000011</v>
      </c>
      <c r="BD91">
        <v>4.2938999999999998</v>
      </c>
      <c r="BE91">
        <v>0</v>
      </c>
      <c r="BF91">
        <v>2.4376999999999999E-2</v>
      </c>
      <c r="BG91">
        <v>0</v>
      </c>
      <c r="BH91">
        <v>0</v>
      </c>
      <c r="BI91">
        <v>0.84400399999999998</v>
      </c>
      <c r="BJ91">
        <v>0</v>
      </c>
      <c r="BK91">
        <v>1.5980000000000001E-2</v>
      </c>
      <c r="BL91">
        <v>0</v>
      </c>
      <c r="BM91">
        <v>0</v>
      </c>
      <c r="BN91">
        <v>0</v>
      </c>
      <c r="BO91">
        <v>2.0299999999999998</v>
      </c>
      <c r="BP91">
        <v>2.19</v>
      </c>
      <c r="BQ91">
        <v>1.7712330000000001</v>
      </c>
      <c r="BR91">
        <v>0</v>
      </c>
      <c r="BS91">
        <v>1.64</v>
      </c>
      <c r="BT91">
        <v>0</v>
      </c>
      <c r="BU91">
        <v>2.6925140000000001</v>
      </c>
      <c r="BV91">
        <v>1.341844</v>
      </c>
      <c r="BW91">
        <v>9.44</v>
      </c>
      <c r="BX91">
        <v>4.2581249999999997</v>
      </c>
      <c r="BY91">
        <v>0.25</v>
      </c>
      <c r="BZ91">
        <v>0.969051</v>
      </c>
      <c r="CA91">
        <v>3.5116909999999999</v>
      </c>
      <c r="CB91">
        <v>1.58</v>
      </c>
      <c r="CC91">
        <v>0.83</v>
      </c>
      <c r="CD91">
        <v>1.28</v>
      </c>
      <c r="CE91">
        <v>1.92</v>
      </c>
      <c r="CF91">
        <v>0.18</v>
      </c>
      <c r="CG91">
        <v>2.08</v>
      </c>
      <c r="CH91">
        <v>0</v>
      </c>
      <c r="CI91">
        <v>7.87</v>
      </c>
      <c r="CJ91">
        <v>1.92</v>
      </c>
      <c r="CK91">
        <v>1.79</v>
      </c>
      <c r="CL91">
        <v>5.313701</v>
      </c>
      <c r="CM91">
        <v>0.935114</v>
      </c>
      <c r="CN91">
        <v>3.5424669999999998</v>
      </c>
      <c r="CO91">
        <v>2.21</v>
      </c>
      <c r="CP91">
        <v>0.99528000000000005</v>
      </c>
      <c r="CQ91">
        <v>2.7933970000000001</v>
      </c>
      <c r="CR91">
        <v>2.34</v>
      </c>
      <c r="CS91">
        <v>1.9530259999999999</v>
      </c>
      <c r="CT91">
        <v>1.9429620000000001</v>
      </c>
      <c r="CU91">
        <v>0.97984199999999999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81.739725999999976</v>
      </c>
    </row>
    <row r="92" spans="1:114">
      <c r="A92" t="s">
        <v>134</v>
      </c>
      <c r="B92">
        <v>0</v>
      </c>
      <c r="C92">
        <v>0</v>
      </c>
      <c r="D92">
        <v>46.251199999999997</v>
      </c>
      <c r="E92">
        <v>0</v>
      </c>
      <c r="F92">
        <v>16.173300000000001</v>
      </c>
      <c r="G92">
        <v>22.62</v>
      </c>
      <c r="H92">
        <v>0</v>
      </c>
      <c r="I92">
        <v>93.725999999999999</v>
      </c>
      <c r="J92">
        <v>2.286</v>
      </c>
      <c r="K92">
        <v>687.84215500000005</v>
      </c>
      <c r="L92">
        <v>437.60275000000001</v>
      </c>
      <c r="M92">
        <v>87.87</v>
      </c>
      <c r="N92">
        <v>119.15625</v>
      </c>
      <c r="O92">
        <v>62.395313000000002</v>
      </c>
      <c r="P92">
        <v>104.5</v>
      </c>
      <c r="Q92">
        <v>14.35</v>
      </c>
      <c r="R92">
        <v>29.971499999999999</v>
      </c>
      <c r="S92">
        <v>20.895</v>
      </c>
      <c r="T92">
        <v>0.42</v>
      </c>
      <c r="U92">
        <v>348.97500000000002</v>
      </c>
      <c r="V92">
        <v>20.731850000000001</v>
      </c>
      <c r="W92">
        <v>34.799309999999998</v>
      </c>
      <c r="X92">
        <v>147.515625</v>
      </c>
      <c r="Y92">
        <v>0</v>
      </c>
      <c r="Z92">
        <v>11</v>
      </c>
      <c r="AA92">
        <v>0</v>
      </c>
      <c r="AB92">
        <v>13.602399999999999</v>
      </c>
      <c r="AC92">
        <v>0</v>
      </c>
      <c r="AD92">
        <v>0</v>
      </c>
      <c r="AE92">
        <v>0</v>
      </c>
      <c r="AF92">
        <v>16.662400000000002</v>
      </c>
      <c r="AG92">
        <v>43.256799999999998</v>
      </c>
      <c r="AH92">
        <v>0</v>
      </c>
      <c r="AI92">
        <v>0</v>
      </c>
      <c r="AJ92">
        <v>0</v>
      </c>
      <c r="AK92">
        <v>26.3</v>
      </c>
      <c r="AL92">
        <v>24.402000000000001</v>
      </c>
      <c r="AM92">
        <v>16.349423999999999</v>
      </c>
      <c r="AN92">
        <v>0.78359999999999996</v>
      </c>
      <c r="AO92">
        <v>0</v>
      </c>
      <c r="AP92">
        <v>2.8182</v>
      </c>
      <c r="AQ92">
        <v>0</v>
      </c>
      <c r="AR92">
        <v>37.536000000000001</v>
      </c>
      <c r="AS92">
        <v>32.01576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81.739725999999976</v>
      </c>
      <c r="BA92">
        <f t="shared" si="4"/>
        <v>2615.7951630000011</v>
      </c>
      <c r="BD92">
        <v>4.2938999999999998</v>
      </c>
      <c r="BE92">
        <v>0</v>
      </c>
      <c r="BF92">
        <v>2.4376999999999999E-2</v>
      </c>
      <c r="BG92">
        <v>0</v>
      </c>
      <c r="BH92">
        <v>0</v>
      </c>
      <c r="BI92">
        <v>0.84400399999999998</v>
      </c>
      <c r="BJ92">
        <v>0</v>
      </c>
      <c r="BK92">
        <v>1.5980000000000001E-2</v>
      </c>
      <c r="BL92">
        <v>0</v>
      </c>
      <c r="BM92">
        <v>0</v>
      </c>
      <c r="BN92">
        <v>0</v>
      </c>
      <c r="BO92">
        <v>2.0299999999999998</v>
      </c>
      <c r="BP92">
        <v>2.19</v>
      </c>
      <c r="BQ92">
        <v>1.7712330000000001</v>
      </c>
      <c r="BR92">
        <v>0</v>
      </c>
      <c r="BS92">
        <v>1.64</v>
      </c>
      <c r="BT92">
        <v>0</v>
      </c>
      <c r="BU92">
        <v>2.6925140000000001</v>
      </c>
      <c r="BV92">
        <v>1.341844</v>
      </c>
      <c r="BW92">
        <v>9.44</v>
      </c>
      <c r="BX92">
        <v>4.2581249999999997</v>
      </c>
      <c r="BY92">
        <v>0.25</v>
      </c>
      <c r="BZ92">
        <v>0.969051</v>
      </c>
      <c r="CA92">
        <v>3.5116909999999999</v>
      </c>
      <c r="CB92">
        <v>1.58</v>
      </c>
      <c r="CC92">
        <v>0.83</v>
      </c>
      <c r="CD92">
        <v>1.28</v>
      </c>
      <c r="CE92">
        <v>1.92</v>
      </c>
      <c r="CF92">
        <v>0.18</v>
      </c>
      <c r="CG92">
        <v>2.08</v>
      </c>
      <c r="CH92">
        <v>0</v>
      </c>
      <c r="CI92">
        <v>7.87</v>
      </c>
      <c r="CJ92">
        <v>1.92</v>
      </c>
      <c r="CK92">
        <v>1.79</v>
      </c>
      <c r="CL92">
        <v>5.313701</v>
      </c>
      <c r="CM92">
        <v>0.935114</v>
      </c>
      <c r="CN92">
        <v>3.5424669999999998</v>
      </c>
      <c r="CO92">
        <v>2.21</v>
      </c>
      <c r="CP92">
        <v>0.99528000000000005</v>
      </c>
      <c r="CQ92">
        <v>2.7933970000000001</v>
      </c>
      <c r="CR92">
        <v>2.34</v>
      </c>
      <c r="CS92">
        <v>1.9530259999999999</v>
      </c>
      <c r="CT92">
        <v>1.9429620000000001</v>
      </c>
      <c r="CU92">
        <v>0.97984199999999999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81.739725999999976</v>
      </c>
    </row>
    <row r="93" spans="1:114">
      <c r="A93" t="s">
        <v>135</v>
      </c>
      <c r="B93">
        <v>0</v>
      </c>
      <c r="C93">
        <v>0</v>
      </c>
      <c r="D93">
        <v>46.251199999999997</v>
      </c>
      <c r="E93">
        <v>0</v>
      </c>
      <c r="F93">
        <v>16.173300000000001</v>
      </c>
      <c r="G93">
        <v>22.62</v>
      </c>
      <c r="H93">
        <v>0</v>
      </c>
      <c r="I93">
        <v>93.725999999999999</v>
      </c>
      <c r="J93">
        <v>2.286</v>
      </c>
      <c r="K93">
        <v>687.84215500000005</v>
      </c>
      <c r="L93">
        <v>437.60275000000001</v>
      </c>
      <c r="M93">
        <v>87.87</v>
      </c>
      <c r="N93">
        <v>119.15625</v>
      </c>
      <c r="O93">
        <v>62.395313000000002</v>
      </c>
      <c r="P93">
        <v>104.5</v>
      </c>
      <c r="Q93">
        <v>14.35</v>
      </c>
      <c r="R93">
        <v>29.971499999999999</v>
      </c>
      <c r="S93">
        <v>20.895</v>
      </c>
      <c r="T93">
        <v>0.42</v>
      </c>
      <c r="U93">
        <v>348.97500000000002</v>
      </c>
      <c r="V93">
        <v>20.731850000000001</v>
      </c>
      <c r="W93">
        <v>34.799309999999998</v>
      </c>
      <c r="X93">
        <v>147.515625</v>
      </c>
      <c r="Y93">
        <v>0</v>
      </c>
      <c r="Z93">
        <v>11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8.5343999999999998</v>
      </c>
      <c r="AG93">
        <v>43.256799999999998</v>
      </c>
      <c r="AH93">
        <v>0</v>
      </c>
      <c r="AI93">
        <v>0</v>
      </c>
      <c r="AJ93">
        <v>0</v>
      </c>
      <c r="AK93">
        <v>26.3</v>
      </c>
      <c r="AL93">
        <v>24.402000000000001</v>
      </c>
      <c r="AM93">
        <v>16.349423999999999</v>
      </c>
      <c r="AN93">
        <v>0.78359999999999996</v>
      </c>
      <c r="AO93">
        <v>0</v>
      </c>
      <c r="AP93">
        <v>2.8182</v>
      </c>
      <c r="AQ93">
        <v>0</v>
      </c>
      <c r="AR93">
        <v>37.536000000000001</v>
      </c>
      <c r="AS93">
        <v>32.01576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81.759725999999972</v>
      </c>
      <c r="BA93">
        <f t="shared" si="4"/>
        <v>2594.0847630000007</v>
      </c>
      <c r="BD93">
        <v>4.2938999999999998</v>
      </c>
      <c r="BE93">
        <v>0</v>
      </c>
      <c r="BF93">
        <v>2.4376999999999999E-2</v>
      </c>
      <c r="BG93">
        <v>0</v>
      </c>
      <c r="BH93">
        <v>0</v>
      </c>
      <c r="BI93">
        <v>0.84400399999999998</v>
      </c>
      <c r="BJ93">
        <v>0</v>
      </c>
      <c r="BK93">
        <v>1.5980000000000001E-2</v>
      </c>
      <c r="BL93">
        <v>0</v>
      </c>
      <c r="BM93">
        <v>0</v>
      </c>
      <c r="BN93">
        <v>0</v>
      </c>
      <c r="BO93">
        <v>2.0299999999999998</v>
      </c>
      <c r="BP93">
        <v>2.19</v>
      </c>
      <c r="BQ93">
        <v>1.7712330000000001</v>
      </c>
      <c r="BR93">
        <v>0</v>
      </c>
      <c r="BS93">
        <v>1.64</v>
      </c>
      <c r="BT93">
        <v>0</v>
      </c>
      <c r="BU93">
        <v>2.6925140000000001</v>
      </c>
      <c r="BV93">
        <v>1.341844</v>
      </c>
      <c r="BW93">
        <v>9.44</v>
      </c>
      <c r="BX93">
        <v>4.2581249999999997</v>
      </c>
      <c r="BY93">
        <v>0.25</v>
      </c>
      <c r="BZ93">
        <v>0.969051</v>
      </c>
      <c r="CA93">
        <v>3.5116909999999999</v>
      </c>
      <c r="CB93">
        <v>1.58</v>
      </c>
      <c r="CC93">
        <v>0.85</v>
      </c>
      <c r="CD93">
        <v>1.28</v>
      </c>
      <c r="CE93">
        <v>1.92</v>
      </c>
      <c r="CF93">
        <v>0.18</v>
      </c>
      <c r="CG93">
        <v>2.08</v>
      </c>
      <c r="CH93">
        <v>0</v>
      </c>
      <c r="CI93">
        <v>7.87</v>
      </c>
      <c r="CJ93">
        <v>1.92</v>
      </c>
      <c r="CK93">
        <v>1.79</v>
      </c>
      <c r="CL93">
        <v>5.313701</v>
      </c>
      <c r="CM93">
        <v>0.935114</v>
      </c>
      <c r="CN93">
        <v>3.5424669999999998</v>
      </c>
      <c r="CO93">
        <v>2.21</v>
      </c>
      <c r="CP93">
        <v>0.99528000000000005</v>
      </c>
      <c r="CQ93">
        <v>2.7933970000000001</v>
      </c>
      <c r="CR93">
        <v>2.34</v>
      </c>
      <c r="CS93">
        <v>1.9530259999999999</v>
      </c>
      <c r="CT93">
        <v>1.9429620000000001</v>
      </c>
      <c r="CU93">
        <v>0.97984199999999999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81.759725999999972</v>
      </c>
    </row>
    <row r="94" spans="1:114">
      <c r="A94" t="s">
        <v>136</v>
      </c>
      <c r="B94">
        <v>0</v>
      </c>
      <c r="C94">
        <v>0</v>
      </c>
      <c r="D94">
        <v>46.251199999999997</v>
      </c>
      <c r="E94">
        <v>0</v>
      </c>
      <c r="F94">
        <v>16.173300000000001</v>
      </c>
      <c r="G94">
        <v>22.62</v>
      </c>
      <c r="H94">
        <v>0</v>
      </c>
      <c r="I94">
        <v>93.725999999999999</v>
      </c>
      <c r="J94">
        <v>2.286</v>
      </c>
      <c r="K94">
        <v>687.84215500000005</v>
      </c>
      <c r="L94">
        <v>437.60275000000001</v>
      </c>
      <c r="M94">
        <v>87.87</v>
      </c>
      <c r="N94">
        <v>119.15625</v>
      </c>
      <c r="O94">
        <v>62.395313000000002</v>
      </c>
      <c r="P94">
        <v>104.5</v>
      </c>
      <c r="Q94">
        <v>14.35</v>
      </c>
      <c r="R94">
        <v>29.971499999999999</v>
      </c>
      <c r="S94">
        <v>20.895</v>
      </c>
      <c r="T94">
        <v>0.42</v>
      </c>
      <c r="U94">
        <v>348.97500000000002</v>
      </c>
      <c r="V94">
        <v>20.731850000000001</v>
      </c>
      <c r="W94">
        <v>34.799309999999998</v>
      </c>
      <c r="X94">
        <v>147.515625</v>
      </c>
      <c r="Y94">
        <v>0</v>
      </c>
      <c r="Z94">
        <v>11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8.3312000000000008</v>
      </c>
      <c r="AG94">
        <v>43.256799999999998</v>
      </c>
      <c r="AH94">
        <v>0</v>
      </c>
      <c r="AI94">
        <v>0</v>
      </c>
      <c r="AJ94">
        <v>0</v>
      </c>
      <c r="AK94">
        <v>26.3</v>
      </c>
      <c r="AL94">
        <v>24.402000000000001</v>
      </c>
      <c r="AM94">
        <v>16.349423999999999</v>
      </c>
      <c r="AN94">
        <v>0.78359999999999996</v>
      </c>
      <c r="AO94">
        <v>0</v>
      </c>
      <c r="AP94">
        <v>2.8182</v>
      </c>
      <c r="AQ94">
        <v>0</v>
      </c>
      <c r="AR94">
        <v>37.536000000000001</v>
      </c>
      <c r="AS94">
        <v>32.01576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81.729725999999971</v>
      </c>
      <c r="BA94">
        <f t="shared" si="4"/>
        <v>2593.8515630000011</v>
      </c>
      <c r="BD94">
        <v>4.2938999999999998</v>
      </c>
      <c r="BE94">
        <v>0</v>
      </c>
      <c r="BF94">
        <v>2.4376999999999999E-2</v>
      </c>
      <c r="BG94">
        <v>0</v>
      </c>
      <c r="BH94">
        <v>0</v>
      </c>
      <c r="BI94">
        <v>0.84400399999999998</v>
      </c>
      <c r="BJ94">
        <v>0</v>
      </c>
      <c r="BK94">
        <v>1.5980000000000001E-2</v>
      </c>
      <c r="BL94">
        <v>0</v>
      </c>
      <c r="BM94">
        <v>0</v>
      </c>
      <c r="BN94">
        <v>0</v>
      </c>
      <c r="BO94">
        <v>2.0299999999999998</v>
      </c>
      <c r="BP94">
        <v>2.19</v>
      </c>
      <c r="BQ94">
        <v>1.7712330000000001</v>
      </c>
      <c r="BR94">
        <v>0</v>
      </c>
      <c r="BS94">
        <v>1.64</v>
      </c>
      <c r="BT94">
        <v>0</v>
      </c>
      <c r="BU94">
        <v>2.6925140000000001</v>
      </c>
      <c r="BV94">
        <v>1.341844</v>
      </c>
      <c r="BW94">
        <v>9.44</v>
      </c>
      <c r="BX94">
        <v>4.2581249999999997</v>
      </c>
      <c r="BY94">
        <v>0.25</v>
      </c>
      <c r="BZ94">
        <v>0.969051</v>
      </c>
      <c r="CA94">
        <v>3.5116909999999999</v>
      </c>
      <c r="CB94">
        <v>1.58</v>
      </c>
      <c r="CC94">
        <v>0.85</v>
      </c>
      <c r="CD94">
        <v>1.25</v>
      </c>
      <c r="CE94">
        <v>1.92</v>
      </c>
      <c r="CF94">
        <v>0.18</v>
      </c>
      <c r="CG94">
        <v>2.08</v>
      </c>
      <c r="CH94">
        <v>0</v>
      </c>
      <c r="CI94">
        <v>7.87</v>
      </c>
      <c r="CJ94">
        <v>1.92</v>
      </c>
      <c r="CK94">
        <v>1.79</v>
      </c>
      <c r="CL94">
        <v>5.313701</v>
      </c>
      <c r="CM94">
        <v>0.935114</v>
      </c>
      <c r="CN94">
        <v>3.5424669999999998</v>
      </c>
      <c r="CO94">
        <v>2.21</v>
      </c>
      <c r="CP94">
        <v>0.99528000000000005</v>
      </c>
      <c r="CQ94">
        <v>2.7933970000000001</v>
      </c>
      <c r="CR94">
        <v>2.34</v>
      </c>
      <c r="CS94">
        <v>1.9530259999999999</v>
      </c>
      <c r="CT94">
        <v>1.9429620000000001</v>
      </c>
      <c r="CU94">
        <v>0.97984199999999999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81.729725999999971</v>
      </c>
    </row>
    <row r="95" spans="1:114">
      <c r="A95" t="s">
        <v>137</v>
      </c>
      <c r="B95">
        <v>0</v>
      </c>
      <c r="C95">
        <v>0</v>
      </c>
      <c r="D95">
        <v>46.251199999999997</v>
      </c>
      <c r="E95">
        <v>0</v>
      </c>
      <c r="F95">
        <v>16.173300000000001</v>
      </c>
      <c r="G95">
        <v>22.62</v>
      </c>
      <c r="H95">
        <v>0</v>
      </c>
      <c r="I95">
        <v>93.725999999999999</v>
      </c>
      <c r="J95">
        <v>2.286</v>
      </c>
      <c r="K95">
        <v>687.84215500000005</v>
      </c>
      <c r="L95">
        <v>437.60275000000001</v>
      </c>
      <c r="M95">
        <v>87.87</v>
      </c>
      <c r="N95">
        <v>119.15625</v>
      </c>
      <c r="O95">
        <v>62.395313000000002</v>
      </c>
      <c r="P95">
        <v>104.5</v>
      </c>
      <c r="Q95">
        <v>14.35</v>
      </c>
      <c r="R95">
        <v>29.971499999999999</v>
      </c>
      <c r="S95">
        <v>20.895</v>
      </c>
      <c r="T95">
        <v>0.42</v>
      </c>
      <c r="U95">
        <v>348.97500000000002</v>
      </c>
      <c r="V95">
        <v>20.731850000000001</v>
      </c>
      <c r="W95">
        <v>34.799309999999998</v>
      </c>
      <c r="X95">
        <v>147.515625</v>
      </c>
      <c r="Y95">
        <v>0</v>
      </c>
      <c r="Z95">
        <v>11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8.3312000000000008</v>
      </c>
      <c r="AG95">
        <v>43.256799999999998</v>
      </c>
      <c r="AH95">
        <v>0</v>
      </c>
      <c r="AI95">
        <v>0</v>
      </c>
      <c r="AJ95">
        <v>0</v>
      </c>
      <c r="AK95">
        <v>26.3</v>
      </c>
      <c r="AL95">
        <v>24.402000000000001</v>
      </c>
      <c r="AM95">
        <v>16.349423999999999</v>
      </c>
      <c r="AN95">
        <v>0.78359999999999996</v>
      </c>
      <c r="AO95">
        <v>0</v>
      </c>
      <c r="AP95">
        <v>2.8182</v>
      </c>
      <c r="AQ95">
        <v>0</v>
      </c>
      <c r="AR95">
        <v>37.536000000000001</v>
      </c>
      <c r="AS95">
        <v>32.01576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81.819725999999974</v>
      </c>
      <c r="BA95">
        <f t="shared" si="4"/>
        <v>2593.9415630000012</v>
      </c>
      <c r="BD95">
        <v>4.2938999999999998</v>
      </c>
      <c r="BE95">
        <v>0</v>
      </c>
      <c r="BF95">
        <v>2.4376999999999999E-2</v>
      </c>
      <c r="BG95">
        <v>0</v>
      </c>
      <c r="BH95">
        <v>0</v>
      </c>
      <c r="BI95">
        <v>0.84400399999999998</v>
      </c>
      <c r="BJ95">
        <v>0</v>
      </c>
      <c r="BK95">
        <v>1.5980000000000001E-2</v>
      </c>
      <c r="BL95">
        <v>0</v>
      </c>
      <c r="BM95">
        <v>0</v>
      </c>
      <c r="BN95">
        <v>0</v>
      </c>
      <c r="BO95">
        <v>2.0299999999999998</v>
      </c>
      <c r="BP95">
        <v>2.19</v>
      </c>
      <c r="BQ95">
        <v>1.7712330000000001</v>
      </c>
      <c r="BR95">
        <v>0</v>
      </c>
      <c r="BS95">
        <v>1.64</v>
      </c>
      <c r="BT95">
        <v>0</v>
      </c>
      <c r="BU95">
        <v>2.6925140000000001</v>
      </c>
      <c r="BV95">
        <v>1.341844</v>
      </c>
      <c r="BW95">
        <v>9.44</v>
      </c>
      <c r="BX95">
        <v>4.2581249999999997</v>
      </c>
      <c r="BY95">
        <v>0.25</v>
      </c>
      <c r="BZ95">
        <v>0.969051</v>
      </c>
      <c r="CA95">
        <v>3.5116909999999999</v>
      </c>
      <c r="CB95">
        <v>1.58</v>
      </c>
      <c r="CC95">
        <v>0.85</v>
      </c>
      <c r="CD95">
        <v>1.25</v>
      </c>
      <c r="CE95">
        <v>1.92</v>
      </c>
      <c r="CF95">
        <v>0.18</v>
      </c>
      <c r="CG95">
        <v>2.08</v>
      </c>
      <c r="CH95">
        <v>0</v>
      </c>
      <c r="CI95">
        <v>7.96</v>
      </c>
      <c r="CJ95">
        <v>1.92</v>
      </c>
      <c r="CK95">
        <v>1.79</v>
      </c>
      <c r="CL95">
        <v>5.313701</v>
      </c>
      <c r="CM95">
        <v>0.935114</v>
      </c>
      <c r="CN95">
        <v>3.5424669999999998</v>
      </c>
      <c r="CO95">
        <v>2.21</v>
      </c>
      <c r="CP95">
        <v>0.99528000000000005</v>
      </c>
      <c r="CQ95">
        <v>2.7933970000000001</v>
      </c>
      <c r="CR95">
        <v>2.34</v>
      </c>
      <c r="CS95">
        <v>1.9530259999999999</v>
      </c>
      <c r="CT95">
        <v>1.9429620000000001</v>
      </c>
      <c r="CU95">
        <v>0.97984199999999999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81.819725999999974</v>
      </c>
    </row>
    <row r="96" spans="1:114">
      <c r="A96" t="s">
        <v>138</v>
      </c>
      <c r="B96">
        <v>0</v>
      </c>
      <c r="C96">
        <v>0</v>
      </c>
      <c r="D96">
        <v>46.251199999999997</v>
      </c>
      <c r="E96">
        <v>0</v>
      </c>
      <c r="F96">
        <v>16.173300000000001</v>
      </c>
      <c r="G96">
        <v>22.62</v>
      </c>
      <c r="H96">
        <v>0</v>
      </c>
      <c r="I96">
        <v>93.725999999999999</v>
      </c>
      <c r="J96">
        <v>2.286</v>
      </c>
      <c r="K96">
        <v>687.84215500000005</v>
      </c>
      <c r="L96">
        <v>437.60275000000001</v>
      </c>
      <c r="M96">
        <v>87.87</v>
      </c>
      <c r="N96">
        <v>119.15625</v>
      </c>
      <c r="O96">
        <v>62.395313000000002</v>
      </c>
      <c r="P96">
        <v>104.5</v>
      </c>
      <c r="Q96">
        <v>14.35</v>
      </c>
      <c r="R96">
        <v>29.971499999999999</v>
      </c>
      <c r="S96">
        <v>20.895</v>
      </c>
      <c r="T96">
        <v>0.42</v>
      </c>
      <c r="U96">
        <v>348.97500000000002</v>
      </c>
      <c r="V96">
        <v>20.731850000000001</v>
      </c>
      <c r="W96">
        <v>34.799309999999998</v>
      </c>
      <c r="X96">
        <v>147.515625</v>
      </c>
      <c r="Y96">
        <v>0</v>
      </c>
      <c r="Z96">
        <v>11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8.3312000000000008</v>
      </c>
      <c r="AG96">
        <v>43.256799999999998</v>
      </c>
      <c r="AH96">
        <v>0</v>
      </c>
      <c r="AI96">
        <v>0</v>
      </c>
      <c r="AJ96">
        <v>0</v>
      </c>
      <c r="AK96">
        <v>26.3</v>
      </c>
      <c r="AL96">
        <v>24.402000000000001</v>
      </c>
      <c r="AM96">
        <v>16.349423999999999</v>
      </c>
      <c r="AN96">
        <v>0.78359999999999996</v>
      </c>
      <c r="AO96">
        <v>0</v>
      </c>
      <c r="AP96">
        <v>2.8182</v>
      </c>
      <c r="AQ96">
        <v>0</v>
      </c>
      <c r="AR96">
        <v>37.536000000000001</v>
      </c>
      <c r="AS96">
        <v>32.01576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81.799725999999978</v>
      </c>
      <c r="BA96">
        <f t="shared" si="4"/>
        <v>2593.9215630000012</v>
      </c>
      <c r="BD96">
        <v>4.2938999999999998</v>
      </c>
      <c r="BE96">
        <v>0</v>
      </c>
      <c r="BF96">
        <v>2.4376999999999999E-2</v>
      </c>
      <c r="BG96">
        <v>0</v>
      </c>
      <c r="BH96">
        <v>0</v>
      </c>
      <c r="BI96">
        <v>0.84400399999999998</v>
      </c>
      <c r="BJ96">
        <v>0</v>
      </c>
      <c r="BK96">
        <v>1.5980000000000001E-2</v>
      </c>
      <c r="BL96">
        <v>0</v>
      </c>
      <c r="BM96">
        <v>0</v>
      </c>
      <c r="BN96">
        <v>0</v>
      </c>
      <c r="BO96">
        <v>2.0299999999999998</v>
      </c>
      <c r="BP96">
        <v>2.19</v>
      </c>
      <c r="BQ96">
        <v>1.7712330000000001</v>
      </c>
      <c r="BR96">
        <v>0</v>
      </c>
      <c r="BS96">
        <v>1.64</v>
      </c>
      <c r="BT96">
        <v>0</v>
      </c>
      <c r="BU96">
        <v>2.6925140000000001</v>
      </c>
      <c r="BV96">
        <v>1.341844</v>
      </c>
      <c r="BW96">
        <v>9.44</v>
      </c>
      <c r="BX96">
        <v>4.2581249999999997</v>
      </c>
      <c r="BY96">
        <v>0.25</v>
      </c>
      <c r="BZ96">
        <v>0.969051</v>
      </c>
      <c r="CA96">
        <v>3.5116909999999999</v>
      </c>
      <c r="CB96">
        <v>1.58</v>
      </c>
      <c r="CC96">
        <v>0.83</v>
      </c>
      <c r="CD96">
        <v>1.25</v>
      </c>
      <c r="CE96">
        <v>1.92</v>
      </c>
      <c r="CF96">
        <v>0.18</v>
      </c>
      <c r="CG96">
        <v>2.08</v>
      </c>
      <c r="CH96">
        <v>0</v>
      </c>
      <c r="CI96">
        <v>7.96</v>
      </c>
      <c r="CJ96">
        <v>1.92</v>
      </c>
      <c r="CK96">
        <v>1.79</v>
      </c>
      <c r="CL96">
        <v>5.313701</v>
      </c>
      <c r="CM96">
        <v>0.935114</v>
      </c>
      <c r="CN96">
        <v>3.5424669999999998</v>
      </c>
      <c r="CO96">
        <v>2.21</v>
      </c>
      <c r="CP96">
        <v>0.99528000000000005</v>
      </c>
      <c r="CQ96">
        <v>2.7933970000000001</v>
      </c>
      <c r="CR96">
        <v>2.34</v>
      </c>
      <c r="CS96">
        <v>1.9530259999999999</v>
      </c>
      <c r="CT96">
        <v>1.9429620000000001</v>
      </c>
      <c r="CU96">
        <v>0.97984199999999999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81.799725999999978</v>
      </c>
    </row>
    <row r="97" spans="1:114">
      <c r="A97" t="s">
        <v>139</v>
      </c>
      <c r="B97">
        <v>0</v>
      </c>
      <c r="C97">
        <v>0</v>
      </c>
      <c r="D97">
        <v>46.251199999999997</v>
      </c>
      <c r="E97">
        <v>0</v>
      </c>
      <c r="F97">
        <v>16.173300000000001</v>
      </c>
      <c r="G97">
        <v>22.62</v>
      </c>
      <c r="H97">
        <v>0</v>
      </c>
      <c r="I97">
        <v>93.725999999999999</v>
      </c>
      <c r="J97">
        <v>2.286</v>
      </c>
      <c r="K97">
        <v>687.84215500000005</v>
      </c>
      <c r="L97">
        <v>437.60275000000001</v>
      </c>
      <c r="M97">
        <v>87.87</v>
      </c>
      <c r="N97">
        <v>119.15625</v>
      </c>
      <c r="O97">
        <v>62.395313000000002</v>
      </c>
      <c r="P97">
        <v>104.5</v>
      </c>
      <c r="Q97">
        <v>14.35</v>
      </c>
      <c r="R97">
        <v>29.971499999999999</v>
      </c>
      <c r="S97">
        <v>20.895</v>
      </c>
      <c r="T97">
        <v>0.42</v>
      </c>
      <c r="U97">
        <v>348.97500000000002</v>
      </c>
      <c r="V97">
        <v>20.731850000000001</v>
      </c>
      <c r="W97">
        <v>34.799309999999998</v>
      </c>
      <c r="X97">
        <v>147.515625</v>
      </c>
      <c r="Y97">
        <v>0</v>
      </c>
      <c r="Z97">
        <v>11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8.3312000000000008</v>
      </c>
      <c r="AG97">
        <v>43.256799999999998</v>
      </c>
      <c r="AH97">
        <v>0</v>
      </c>
      <c r="AI97">
        <v>0</v>
      </c>
      <c r="AJ97">
        <v>0</v>
      </c>
      <c r="AK97">
        <v>26.3</v>
      </c>
      <c r="AL97">
        <v>12.782</v>
      </c>
      <c r="AM97">
        <v>16.349423999999999</v>
      </c>
      <c r="AN97">
        <v>0.80318999999999996</v>
      </c>
      <c r="AO97">
        <v>0</v>
      </c>
      <c r="AP97">
        <v>2.8182</v>
      </c>
      <c r="AQ97">
        <v>0</v>
      </c>
      <c r="AR97">
        <v>37.536000000000001</v>
      </c>
      <c r="AS97">
        <v>32.01576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81.799799999999976</v>
      </c>
      <c r="BA97">
        <f t="shared" si="4"/>
        <v>2582.3212270000008</v>
      </c>
      <c r="BD97">
        <v>4.2938999999999998</v>
      </c>
      <c r="BE97">
        <v>0</v>
      </c>
      <c r="BF97">
        <v>2.4451000000000001E-2</v>
      </c>
      <c r="BG97">
        <v>0</v>
      </c>
      <c r="BH97">
        <v>0</v>
      </c>
      <c r="BI97">
        <v>0.84400399999999998</v>
      </c>
      <c r="BJ97">
        <v>0</v>
      </c>
      <c r="BK97">
        <v>1.5980000000000001E-2</v>
      </c>
      <c r="BL97">
        <v>0</v>
      </c>
      <c r="BM97">
        <v>0</v>
      </c>
      <c r="BN97">
        <v>0</v>
      </c>
      <c r="BO97">
        <v>2.0299999999999998</v>
      </c>
      <c r="BP97">
        <v>2.19</v>
      </c>
      <c r="BQ97">
        <v>1.7712330000000001</v>
      </c>
      <c r="BR97">
        <v>0</v>
      </c>
      <c r="BS97">
        <v>1.64</v>
      </c>
      <c r="BT97">
        <v>0</v>
      </c>
      <c r="BU97">
        <v>2.6925140000000001</v>
      </c>
      <c r="BV97">
        <v>1.341844</v>
      </c>
      <c r="BW97">
        <v>9.44</v>
      </c>
      <c r="BX97">
        <v>4.2581249999999997</v>
      </c>
      <c r="BY97">
        <v>0.25</v>
      </c>
      <c r="BZ97">
        <v>0.969051</v>
      </c>
      <c r="CA97">
        <v>3.5116909999999999</v>
      </c>
      <c r="CB97">
        <v>1.58</v>
      </c>
      <c r="CC97">
        <v>0.83</v>
      </c>
      <c r="CD97">
        <v>1.25</v>
      </c>
      <c r="CE97">
        <v>1.92</v>
      </c>
      <c r="CF97">
        <v>0.18</v>
      </c>
      <c r="CG97">
        <v>2.08</v>
      </c>
      <c r="CH97">
        <v>0</v>
      </c>
      <c r="CI97">
        <v>7.96</v>
      </c>
      <c r="CJ97">
        <v>1.92</v>
      </c>
      <c r="CK97">
        <v>1.79</v>
      </c>
      <c r="CL97">
        <v>5.313701</v>
      </c>
      <c r="CM97">
        <v>0.935114</v>
      </c>
      <c r="CN97">
        <v>3.5424669999999998</v>
      </c>
      <c r="CO97">
        <v>2.21</v>
      </c>
      <c r="CP97">
        <v>0.99528000000000005</v>
      </c>
      <c r="CQ97">
        <v>2.7933970000000001</v>
      </c>
      <c r="CR97">
        <v>2.34</v>
      </c>
      <c r="CS97">
        <v>1.9530259999999999</v>
      </c>
      <c r="CT97">
        <v>1.9429620000000001</v>
      </c>
      <c r="CU97">
        <v>0.97984199999999999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81.799799999999976</v>
      </c>
    </row>
    <row r="98" spans="1:114">
      <c r="A98" t="s">
        <v>140</v>
      </c>
      <c r="B98">
        <v>0</v>
      </c>
      <c r="C98">
        <v>0</v>
      </c>
      <c r="D98">
        <v>46.251199999999997</v>
      </c>
      <c r="E98">
        <v>0</v>
      </c>
      <c r="F98">
        <v>16.173300000000001</v>
      </c>
      <c r="G98">
        <v>22.62</v>
      </c>
      <c r="H98">
        <v>0</v>
      </c>
      <c r="I98">
        <v>93.725999999999999</v>
      </c>
      <c r="J98">
        <v>2.286</v>
      </c>
      <c r="K98">
        <v>687.84215500000005</v>
      </c>
      <c r="L98">
        <v>437.60275000000001</v>
      </c>
      <c r="M98">
        <v>87.87</v>
      </c>
      <c r="N98">
        <v>119.15625</v>
      </c>
      <c r="O98">
        <v>62.395313000000002</v>
      </c>
      <c r="P98">
        <v>104.5</v>
      </c>
      <c r="Q98">
        <v>14.35</v>
      </c>
      <c r="R98">
        <v>29.971499999999999</v>
      </c>
      <c r="S98">
        <v>20.895</v>
      </c>
      <c r="T98">
        <v>0.42</v>
      </c>
      <c r="U98">
        <v>348.97500000000002</v>
      </c>
      <c r="V98">
        <v>20.731850000000001</v>
      </c>
      <c r="W98">
        <v>34.799309999999998</v>
      </c>
      <c r="X98">
        <v>147.515625</v>
      </c>
      <c r="Y98">
        <v>0</v>
      </c>
      <c r="Z98">
        <v>11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8.3312000000000008</v>
      </c>
      <c r="AG98">
        <v>43.256799999999998</v>
      </c>
      <c r="AH98">
        <v>0</v>
      </c>
      <c r="AI98">
        <v>0</v>
      </c>
      <c r="AJ98">
        <v>0</v>
      </c>
      <c r="AK98">
        <v>26.3</v>
      </c>
      <c r="AL98">
        <v>12.782</v>
      </c>
      <c r="AM98">
        <v>16.349423999999999</v>
      </c>
      <c r="AN98">
        <v>0.80318999999999996</v>
      </c>
      <c r="AO98">
        <v>0</v>
      </c>
      <c r="AP98">
        <v>2.8182</v>
      </c>
      <c r="AQ98">
        <v>0</v>
      </c>
      <c r="AR98">
        <v>37.536000000000001</v>
      </c>
      <c r="AS98">
        <v>32.01576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81.799799999999976</v>
      </c>
      <c r="BA98">
        <f t="shared" si="4"/>
        <v>2582.3212270000008</v>
      </c>
      <c r="BD98">
        <v>4.2938999999999998</v>
      </c>
      <c r="BE98">
        <v>0</v>
      </c>
      <c r="BF98">
        <v>2.4451000000000001E-2</v>
      </c>
      <c r="BG98">
        <v>0</v>
      </c>
      <c r="BH98">
        <v>0</v>
      </c>
      <c r="BI98">
        <v>0.84400399999999998</v>
      </c>
      <c r="BJ98">
        <v>0</v>
      </c>
      <c r="BK98">
        <v>1.5980000000000001E-2</v>
      </c>
      <c r="BL98">
        <v>0</v>
      </c>
      <c r="BM98">
        <v>0</v>
      </c>
      <c r="BN98">
        <v>0</v>
      </c>
      <c r="BO98">
        <v>2.0299999999999998</v>
      </c>
      <c r="BP98">
        <v>2.19</v>
      </c>
      <c r="BQ98">
        <v>1.7712330000000001</v>
      </c>
      <c r="BR98">
        <v>0</v>
      </c>
      <c r="BS98">
        <v>1.64</v>
      </c>
      <c r="BT98">
        <v>0</v>
      </c>
      <c r="BU98">
        <v>2.6925140000000001</v>
      </c>
      <c r="BV98">
        <v>1.341844</v>
      </c>
      <c r="BW98">
        <v>9.44</v>
      </c>
      <c r="BX98">
        <v>4.2581249999999997</v>
      </c>
      <c r="BY98">
        <v>0.25</v>
      </c>
      <c r="BZ98">
        <v>0.969051</v>
      </c>
      <c r="CA98">
        <v>3.5116909999999999</v>
      </c>
      <c r="CB98">
        <v>1.58</v>
      </c>
      <c r="CC98">
        <v>0.83</v>
      </c>
      <c r="CD98">
        <v>1.25</v>
      </c>
      <c r="CE98">
        <v>1.92</v>
      </c>
      <c r="CF98">
        <v>0.18</v>
      </c>
      <c r="CG98">
        <v>2.08</v>
      </c>
      <c r="CH98">
        <v>0</v>
      </c>
      <c r="CI98">
        <v>7.96</v>
      </c>
      <c r="CJ98">
        <v>1.92</v>
      </c>
      <c r="CK98">
        <v>1.79</v>
      </c>
      <c r="CL98">
        <v>5.313701</v>
      </c>
      <c r="CM98">
        <v>0.935114</v>
      </c>
      <c r="CN98">
        <v>3.5424669999999998</v>
      </c>
      <c r="CO98">
        <v>2.21</v>
      </c>
      <c r="CP98">
        <v>0.99528000000000005</v>
      </c>
      <c r="CQ98">
        <v>2.7933970000000001</v>
      </c>
      <c r="CR98">
        <v>2.34</v>
      </c>
      <c r="CS98">
        <v>1.9530259999999999</v>
      </c>
      <c r="CT98">
        <v>1.9429620000000001</v>
      </c>
      <c r="CU98">
        <v>0.97984199999999999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81.799799999999976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1.1101384000000007</v>
      </c>
      <c r="E99">
        <f t="shared" si="6"/>
        <v>0</v>
      </c>
      <c r="F99">
        <f t="shared" si="6"/>
        <v>0.42265469999999994</v>
      </c>
      <c r="G99">
        <f t="shared" si="6"/>
        <v>0.54287999999999859</v>
      </c>
      <c r="H99">
        <f t="shared" si="6"/>
        <v>0</v>
      </c>
      <c r="I99">
        <f t="shared" si="6"/>
        <v>2.242851749999998</v>
      </c>
      <c r="J99">
        <f t="shared" si="6"/>
        <v>5.4864000000000024E-2</v>
      </c>
      <c r="K99">
        <f t="shared" si="6"/>
        <v>16.508211719999974</v>
      </c>
      <c r="L99">
        <f t="shared" si="6"/>
        <v>10.502465999999975</v>
      </c>
      <c r="M99">
        <f t="shared" si="6"/>
        <v>2.1578650000000024</v>
      </c>
      <c r="N99">
        <f t="shared" si="6"/>
        <v>2.85975</v>
      </c>
      <c r="O99">
        <f t="shared" si="6"/>
        <v>1.497487512</v>
      </c>
      <c r="P99">
        <f t="shared" si="6"/>
        <v>2.5036299999999994</v>
      </c>
      <c r="Q99">
        <f t="shared" si="6"/>
        <v>0.37272402999999954</v>
      </c>
      <c r="R99">
        <f t="shared" si="6"/>
        <v>0.70235100000000139</v>
      </c>
      <c r="S99">
        <f t="shared" si="6"/>
        <v>0.46177949999999995</v>
      </c>
      <c r="T99">
        <f t="shared" si="6"/>
        <v>1.0305000000000026E-2</v>
      </c>
      <c r="U99">
        <f t="shared" si="6"/>
        <v>8.3753999999999849</v>
      </c>
      <c r="V99">
        <f t="shared" si="6"/>
        <v>0.47812802999999915</v>
      </c>
      <c r="W99">
        <f t="shared" si="6"/>
        <v>0.83518343999999956</v>
      </c>
      <c r="X99">
        <f t="shared" si="6"/>
        <v>3.4571761874999987</v>
      </c>
      <c r="Y99">
        <f t="shared" si="6"/>
        <v>0</v>
      </c>
      <c r="Z99">
        <f t="shared" si="6"/>
        <v>0.23959485000000005</v>
      </c>
      <c r="AA99">
        <f t="shared" si="6"/>
        <v>0.26544019749999992</v>
      </c>
      <c r="AB99">
        <f t="shared" si="6"/>
        <v>0.23497451999999991</v>
      </c>
      <c r="AC99">
        <f t="shared" si="6"/>
        <v>0.15050560724999998</v>
      </c>
      <c r="AD99">
        <f t="shared" si="6"/>
        <v>0.12015929999999997</v>
      </c>
      <c r="AE99">
        <f t="shared" si="6"/>
        <v>0</v>
      </c>
      <c r="AF99">
        <f t="shared" si="6"/>
        <v>0.31953200000000009</v>
      </c>
      <c r="AG99">
        <f t="shared" si="6"/>
        <v>1.0381632000000021</v>
      </c>
      <c r="AH99">
        <f t="shared" si="6"/>
        <v>0.74818660000000026</v>
      </c>
      <c r="AI99">
        <f t="shared" si="6"/>
        <v>5.7046749999999972E-2</v>
      </c>
      <c r="AJ99">
        <f t="shared" si="6"/>
        <v>0</v>
      </c>
      <c r="AK99">
        <f t="shared" si="6"/>
        <v>0.63120000000000032</v>
      </c>
      <c r="AL99">
        <f t="shared" si="6"/>
        <v>0.61673150000000021</v>
      </c>
      <c r="AM99">
        <f t="shared" si="6"/>
        <v>0.31290751100000014</v>
      </c>
      <c r="AN99">
        <f t="shared" si="6"/>
        <v>2.0373600000000033E-2</v>
      </c>
      <c r="AO99">
        <f t="shared" si="6"/>
        <v>0</v>
      </c>
      <c r="AP99">
        <f t="shared" si="6"/>
        <v>7.5002549999999932E-2</v>
      </c>
      <c r="AQ99">
        <f t="shared" si="6"/>
        <v>0.59868600000000005</v>
      </c>
      <c r="AR99">
        <f t="shared" si="6"/>
        <v>0.89324640000000077</v>
      </c>
      <c r="AS99">
        <f t="shared" si="6"/>
        <v>0.72331403999999999</v>
      </c>
      <c r="AT99">
        <f t="shared" si="6"/>
        <v>0.26934500000000022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1.9798141379999996</v>
      </c>
      <c r="BA99">
        <f>SUM(B99:AZ99)</f>
        <v>64.390070033249927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5.8352250000000001E-4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3.7936700000000041E-4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4.872000000000002E-2</v>
      </c>
      <c r="BP99">
        <f t="shared" si="8"/>
        <v>5.2559999999999961E-2</v>
      </c>
      <c r="BQ99">
        <f t="shared" si="8"/>
        <v>4.2509591999999943E-2</v>
      </c>
      <c r="BR99">
        <f t="shared" si="8"/>
        <v>4.6795340000000017E-3</v>
      </c>
      <c r="BS99">
        <f t="shared" si="8"/>
        <v>3.9359999999999951E-2</v>
      </c>
      <c r="BT99">
        <f t="shared" si="8"/>
        <v>6.3000000000000009E-3</v>
      </c>
      <c r="BU99">
        <f t="shared" si="8"/>
        <v>6.4620335999999876E-2</v>
      </c>
      <c r="BV99">
        <f t="shared" si="8"/>
        <v>3.1398254499999959E-2</v>
      </c>
      <c r="BW99">
        <f t="shared" si="8"/>
        <v>0.22656000000000054</v>
      </c>
      <c r="BX99">
        <f t="shared" si="8"/>
        <v>0.10219500000000013</v>
      </c>
      <c r="BY99">
        <f t="shared" si="8"/>
        <v>6.0000000000000001E-3</v>
      </c>
      <c r="BZ99">
        <f t="shared" si="8"/>
        <v>2.3257223999999955E-2</v>
      </c>
      <c r="CA99">
        <f t="shared" si="8"/>
        <v>8.4280584000000019E-2</v>
      </c>
      <c r="CB99">
        <f t="shared" si="8"/>
        <v>3.7445000000000027E-2</v>
      </c>
      <c r="CC99">
        <f t="shared" si="8"/>
        <v>2.0862499999999996E-2</v>
      </c>
      <c r="CD99">
        <f t="shared" si="8"/>
        <v>3.0289999999999994E-2</v>
      </c>
      <c r="CE99">
        <f t="shared" si="8"/>
        <v>4.4717499999999952E-2</v>
      </c>
      <c r="CF99">
        <f t="shared" si="8"/>
        <v>4.1149999999999997E-3</v>
      </c>
      <c r="CG99">
        <f t="shared" si="8"/>
        <v>4.9920000000000089E-2</v>
      </c>
      <c r="CH99">
        <f t="shared" si="8"/>
        <v>5.9640000000000006E-3</v>
      </c>
      <c r="CI99">
        <f t="shared" si="8"/>
        <v>0.18953000000000006</v>
      </c>
      <c r="CJ99">
        <f t="shared" si="8"/>
        <v>4.6079999999999934E-2</v>
      </c>
      <c r="CK99">
        <f t="shared" si="8"/>
        <v>4.2959999999999998E-2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5.3040000000000032E-2</v>
      </c>
      <c r="CP99">
        <f t="shared" si="8"/>
        <v>2.3886719999999965E-2</v>
      </c>
      <c r="CQ99">
        <f t="shared" si="8"/>
        <v>6.7041528000000017E-2</v>
      </c>
      <c r="CR99">
        <f t="shared" si="8"/>
        <v>5.9110000000000072E-2</v>
      </c>
      <c r="CS99">
        <f t="shared" si="8"/>
        <v>4.6829468999999985E-2</v>
      </c>
      <c r="CT99">
        <f t="shared" si="8"/>
        <v>4.6631087999999918E-2</v>
      </c>
      <c r="CU99">
        <f t="shared" si="8"/>
        <v>2.3418223000000002E-2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1.9798141379999996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376.87066099999998</v>
      </c>
      <c r="L3">
        <v>264.83410500000002</v>
      </c>
      <c r="M3">
        <v>89.491252000000003</v>
      </c>
      <c r="N3">
        <v>114.759384</v>
      </c>
      <c r="O3">
        <v>60.092925999999999</v>
      </c>
      <c r="P3">
        <v>93.381501999999998</v>
      </c>
      <c r="Q3">
        <v>12.179555000000001</v>
      </c>
      <c r="R3">
        <v>21.729503000000001</v>
      </c>
      <c r="S3">
        <v>12.394619</v>
      </c>
      <c r="T3">
        <v>0.46228799999999998</v>
      </c>
      <c r="U3">
        <v>336.09782200000001</v>
      </c>
      <c r="V3">
        <v>11.196422999999999</v>
      </c>
      <c r="W3">
        <v>23.611166999999998</v>
      </c>
      <c r="X3">
        <v>94.122992999999994</v>
      </c>
      <c r="Y3">
        <v>0</v>
      </c>
      <c r="Z3">
        <v>12.62393</v>
      </c>
      <c r="AA3">
        <v>0</v>
      </c>
      <c r="AB3">
        <v>0</v>
      </c>
      <c r="AC3">
        <v>0</v>
      </c>
      <c r="AD3">
        <v>0</v>
      </c>
      <c r="AE3">
        <v>0</v>
      </c>
      <c r="AF3">
        <v>8.0237789999999993</v>
      </c>
      <c r="AG3">
        <v>41.660623999999999</v>
      </c>
      <c r="AH3">
        <v>0</v>
      </c>
      <c r="AI3">
        <v>0</v>
      </c>
      <c r="AJ3">
        <v>0</v>
      </c>
      <c r="AK3">
        <v>25.329529999999998</v>
      </c>
      <c r="AL3">
        <v>23.501566</v>
      </c>
      <c r="AM3">
        <v>15.746130000000001</v>
      </c>
      <c r="AN3">
        <v>0.88675499999999996</v>
      </c>
      <c r="AO3">
        <v>0</v>
      </c>
      <c r="AP3">
        <v>2.7142080000000002</v>
      </c>
      <c r="AQ3">
        <v>0</v>
      </c>
      <c r="AR3">
        <v>37.426836000000002</v>
      </c>
      <c r="AS3">
        <v>31.48216</v>
      </c>
      <c r="AT3">
        <v>10.625980999999999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60.711857999999985</v>
      </c>
      <c r="BA3">
        <f>SUM(B3:AZ3)</f>
        <v>1781.957557</v>
      </c>
      <c r="BD3">
        <v>5.13</v>
      </c>
      <c r="BE3">
        <v>1.85</v>
      </c>
      <c r="BF3">
        <v>0</v>
      </c>
      <c r="BG3">
        <v>1.72</v>
      </c>
      <c r="BH3">
        <v>0</v>
      </c>
      <c r="BI3">
        <v>0.8</v>
      </c>
      <c r="BJ3">
        <v>1.2</v>
      </c>
      <c r="BK3">
        <v>1.47</v>
      </c>
      <c r="BL3">
        <v>0</v>
      </c>
      <c r="BM3">
        <v>0.08</v>
      </c>
      <c r="BN3">
        <v>0</v>
      </c>
      <c r="BO3">
        <v>2</v>
      </c>
      <c r="BP3">
        <v>0.24</v>
      </c>
      <c r="BQ3">
        <v>1.96</v>
      </c>
      <c r="BR3">
        <v>2.11</v>
      </c>
      <c r="BS3">
        <v>1.58</v>
      </c>
      <c r="BT3">
        <v>2.5931600000000001</v>
      </c>
      <c r="BU3">
        <v>1.29233</v>
      </c>
      <c r="BV3">
        <v>1.891351</v>
      </c>
      <c r="BW3">
        <v>1.871267</v>
      </c>
      <c r="BX3">
        <v>0.94368600000000002</v>
      </c>
      <c r="BY3">
        <v>2.58466</v>
      </c>
      <c r="BZ3">
        <v>1.2785439999999999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5.1176250000000003</v>
      </c>
      <c r="CK3">
        <v>0.90060799999999996</v>
      </c>
      <c r="CL3">
        <v>0.93329300000000004</v>
      </c>
      <c r="CM3">
        <v>3.3821099999999999</v>
      </c>
      <c r="CN3">
        <v>3.4117500000000001</v>
      </c>
      <c r="CO3">
        <v>4.1354550000000003</v>
      </c>
      <c r="CP3">
        <v>4.101</v>
      </c>
      <c r="CQ3">
        <v>1.705875</v>
      </c>
      <c r="CR3">
        <v>0.81286000000000003</v>
      </c>
      <c r="CS3">
        <v>2.690321</v>
      </c>
      <c r="CT3">
        <v>0</v>
      </c>
      <c r="CU3">
        <v>0</v>
      </c>
      <c r="CV3">
        <v>0</v>
      </c>
      <c r="CW3">
        <v>0.92596299999999998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60.711857999999985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372.055161</v>
      </c>
      <c r="L4">
        <v>264.83410500000002</v>
      </c>
      <c r="M4">
        <v>89.491252000000003</v>
      </c>
      <c r="N4">
        <v>114.759384</v>
      </c>
      <c r="O4">
        <v>60.092925999999999</v>
      </c>
      <c r="P4">
        <v>93.381501999999998</v>
      </c>
      <c r="Q4">
        <v>12.179555000000001</v>
      </c>
      <c r="R4">
        <v>21.729503000000001</v>
      </c>
      <c r="S4">
        <v>12.390482</v>
      </c>
      <c r="T4">
        <v>0.46228799999999998</v>
      </c>
      <c r="U4">
        <v>336.09782200000001</v>
      </c>
      <c r="V4">
        <v>11.196422999999999</v>
      </c>
      <c r="W4">
        <v>23.611166999999998</v>
      </c>
      <c r="X4">
        <v>94.122992999999994</v>
      </c>
      <c r="Y4">
        <v>0</v>
      </c>
      <c r="Z4">
        <v>12.62393</v>
      </c>
      <c r="AA4">
        <v>0</v>
      </c>
      <c r="AB4">
        <v>0</v>
      </c>
      <c r="AC4">
        <v>0</v>
      </c>
      <c r="AD4">
        <v>0</v>
      </c>
      <c r="AE4">
        <v>0</v>
      </c>
      <c r="AF4">
        <v>8.0237789999999993</v>
      </c>
      <c r="AG4">
        <v>41.660623999999999</v>
      </c>
      <c r="AH4">
        <v>0</v>
      </c>
      <c r="AI4">
        <v>0</v>
      </c>
      <c r="AJ4">
        <v>0</v>
      </c>
      <c r="AK4">
        <v>25.329529999999998</v>
      </c>
      <c r="AL4">
        <v>23.501566</v>
      </c>
      <c r="AM4">
        <v>15.746130000000001</v>
      </c>
      <c r="AN4">
        <v>0.88675499999999996</v>
      </c>
      <c r="AO4">
        <v>0</v>
      </c>
      <c r="AP4">
        <v>2.7142080000000002</v>
      </c>
      <c r="AQ4">
        <v>0</v>
      </c>
      <c r="AR4">
        <v>37.426836000000002</v>
      </c>
      <c r="AS4">
        <v>31.48216</v>
      </c>
      <c r="AT4">
        <v>10.832564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60.711857999999985</v>
      </c>
      <c r="BA4">
        <f t="shared" ref="BA4:BA67" si="1">SUM(B4:AZ4)</f>
        <v>1777.3445030000003</v>
      </c>
      <c r="BD4">
        <v>5.13</v>
      </c>
      <c r="BE4">
        <v>1.85</v>
      </c>
      <c r="BF4">
        <v>0</v>
      </c>
      <c r="BG4">
        <v>1.72</v>
      </c>
      <c r="BH4">
        <v>0</v>
      </c>
      <c r="BI4">
        <v>0.8</v>
      </c>
      <c r="BJ4">
        <v>1.2</v>
      </c>
      <c r="BK4">
        <v>1.47</v>
      </c>
      <c r="BL4">
        <v>0</v>
      </c>
      <c r="BM4">
        <v>0.08</v>
      </c>
      <c r="BN4">
        <v>0</v>
      </c>
      <c r="BO4">
        <v>2</v>
      </c>
      <c r="BP4">
        <v>0.24</v>
      </c>
      <c r="BQ4">
        <v>1.96</v>
      </c>
      <c r="BR4">
        <v>2.11</v>
      </c>
      <c r="BS4">
        <v>1.58</v>
      </c>
      <c r="BT4">
        <v>2.5931600000000001</v>
      </c>
      <c r="BU4">
        <v>1.29233</v>
      </c>
      <c r="BV4">
        <v>1.891351</v>
      </c>
      <c r="BW4">
        <v>1.871267</v>
      </c>
      <c r="BX4">
        <v>0.94368600000000002</v>
      </c>
      <c r="BY4">
        <v>2.58466</v>
      </c>
      <c r="BZ4">
        <v>1.2785439999999999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5.1176250000000003</v>
      </c>
      <c r="CK4">
        <v>0.90060799999999996</v>
      </c>
      <c r="CL4">
        <v>0.93329300000000004</v>
      </c>
      <c r="CM4">
        <v>3.3821099999999999</v>
      </c>
      <c r="CN4">
        <v>3.4117500000000001</v>
      </c>
      <c r="CO4">
        <v>4.1354550000000003</v>
      </c>
      <c r="CP4">
        <v>4.101</v>
      </c>
      <c r="CQ4">
        <v>1.705875</v>
      </c>
      <c r="CR4">
        <v>0.81286000000000003</v>
      </c>
      <c r="CS4">
        <v>2.690321</v>
      </c>
      <c r="CT4">
        <v>0</v>
      </c>
      <c r="CU4">
        <v>0</v>
      </c>
      <c r="CV4">
        <v>0</v>
      </c>
      <c r="CW4">
        <v>0.92596299999999998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60.711857999999985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372.055161</v>
      </c>
      <c r="L5">
        <v>264.83410500000002</v>
      </c>
      <c r="M5">
        <v>89.491252000000003</v>
      </c>
      <c r="N5">
        <v>114.759384</v>
      </c>
      <c r="O5">
        <v>60.092925999999999</v>
      </c>
      <c r="P5">
        <v>93.381501999999998</v>
      </c>
      <c r="Q5">
        <v>12.179555000000001</v>
      </c>
      <c r="R5">
        <v>21.165662999999999</v>
      </c>
      <c r="S5">
        <v>13.72179</v>
      </c>
      <c r="T5">
        <v>0.46228799999999998</v>
      </c>
      <c r="U5">
        <v>336.09782200000001</v>
      </c>
      <c r="V5">
        <v>11.196422999999999</v>
      </c>
      <c r="W5">
        <v>23.611166999999998</v>
      </c>
      <c r="X5">
        <v>94.122992999999994</v>
      </c>
      <c r="Y5">
        <v>0</v>
      </c>
      <c r="Z5">
        <v>12.62393</v>
      </c>
      <c r="AA5">
        <v>0</v>
      </c>
      <c r="AB5">
        <v>0</v>
      </c>
      <c r="AC5">
        <v>0</v>
      </c>
      <c r="AD5">
        <v>0</v>
      </c>
      <c r="AE5">
        <v>0</v>
      </c>
      <c r="AF5">
        <v>8.0237789999999993</v>
      </c>
      <c r="AG5">
        <v>41.660623999999999</v>
      </c>
      <c r="AH5">
        <v>0</v>
      </c>
      <c r="AI5">
        <v>0</v>
      </c>
      <c r="AJ5">
        <v>0</v>
      </c>
      <c r="AK5">
        <v>25.329529999999998</v>
      </c>
      <c r="AL5">
        <v>23.501566</v>
      </c>
      <c r="AM5">
        <v>15.746130000000001</v>
      </c>
      <c r="AN5">
        <v>0.88675499999999996</v>
      </c>
      <c r="AO5">
        <v>0</v>
      </c>
      <c r="AP5">
        <v>2.7142080000000002</v>
      </c>
      <c r="AQ5">
        <v>0</v>
      </c>
      <c r="AR5">
        <v>37.426836000000002</v>
      </c>
      <c r="AS5">
        <v>31.48216</v>
      </c>
      <c r="AT5">
        <v>10.832564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60.711857999999985</v>
      </c>
      <c r="BA5">
        <f t="shared" si="1"/>
        <v>1778.1119710000003</v>
      </c>
      <c r="BD5">
        <v>5.13</v>
      </c>
      <c r="BE5">
        <v>1.85</v>
      </c>
      <c r="BF5">
        <v>0</v>
      </c>
      <c r="BG5">
        <v>1.72</v>
      </c>
      <c r="BH5">
        <v>0</v>
      </c>
      <c r="BI5">
        <v>0.8</v>
      </c>
      <c r="BJ5">
        <v>1.2</v>
      </c>
      <c r="BK5">
        <v>1.47</v>
      </c>
      <c r="BL5">
        <v>0</v>
      </c>
      <c r="BM5">
        <v>0.08</v>
      </c>
      <c r="BN5">
        <v>0</v>
      </c>
      <c r="BO5">
        <v>2</v>
      </c>
      <c r="BP5">
        <v>0.24</v>
      </c>
      <c r="BQ5">
        <v>1.96</v>
      </c>
      <c r="BR5">
        <v>2.11</v>
      </c>
      <c r="BS5">
        <v>1.58</v>
      </c>
      <c r="BT5">
        <v>2.5931600000000001</v>
      </c>
      <c r="BU5">
        <v>1.29233</v>
      </c>
      <c r="BV5">
        <v>1.891351</v>
      </c>
      <c r="BW5">
        <v>1.871267</v>
      </c>
      <c r="BX5">
        <v>0.94368600000000002</v>
      </c>
      <c r="BY5">
        <v>2.58466</v>
      </c>
      <c r="BZ5">
        <v>1.2785439999999999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5.1176250000000003</v>
      </c>
      <c r="CK5">
        <v>0.90060799999999996</v>
      </c>
      <c r="CL5">
        <v>0.93329300000000004</v>
      </c>
      <c r="CM5">
        <v>3.3821099999999999</v>
      </c>
      <c r="CN5">
        <v>3.4117500000000001</v>
      </c>
      <c r="CO5">
        <v>4.1354550000000003</v>
      </c>
      <c r="CP5">
        <v>4.101</v>
      </c>
      <c r="CQ5">
        <v>1.705875</v>
      </c>
      <c r="CR5">
        <v>0.81286000000000003</v>
      </c>
      <c r="CS5">
        <v>2.690321</v>
      </c>
      <c r="CT5">
        <v>0</v>
      </c>
      <c r="CU5">
        <v>0</v>
      </c>
      <c r="CV5">
        <v>0</v>
      </c>
      <c r="CW5">
        <v>0.92596299999999998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60.711857999999985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361.37464199999999</v>
      </c>
      <c r="L6">
        <v>264.83410500000002</v>
      </c>
      <c r="M6">
        <v>89.491252000000003</v>
      </c>
      <c r="N6">
        <v>114.759384</v>
      </c>
      <c r="O6">
        <v>60.092925999999999</v>
      </c>
      <c r="P6">
        <v>93.381501999999998</v>
      </c>
      <c r="Q6">
        <v>12.179555000000001</v>
      </c>
      <c r="R6">
        <v>21.165662999999999</v>
      </c>
      <c r="S6">
        <v>13.72179</v>
      </c>
      <c r="T6">
        <v>0.46228799999999998</v>
      </c>
      <c r="U6">
        <v>336.09782200000001</v>
      </c>
      <c r="V6">
        <v>11.196422999999999</v>
      </c>
      <c r="W6">
        <v>23.611166999999998</v>
      </c>
      <c r="X6">
        <v>94.122992999999994</v>
      </c>
      <c r="Y6">
        <v>0</v>
      </c>
      <c r="Z6">
        <v>12.62393</v>
      </c>
      <c r="AA6">
        <v>0</v>
      </c>
      <c r="AB6">
        <v>0</v>
      </c>
      <c r="AC6">
        <v>0</v>
      </c>
      <c r="AD6">
        <v>0</v>
      </c>
      <c r="AE6">
        <v>0</v>
      </c>
      <c r="AF6">
        <v>8.0237789999999993</v>
      </c>
      <c r="AG6">
        <v>41.660623999999999</v>
      </c>
      <c r="AH6">
        <v>0</v>
      </c>
      <c r="AI6">
        <v>0</v>
      </c>
      <c r="AJ6">
        <v>0</v>
      </c>
      <c r="AK6">
        <v>25.329529999999998</v>
      </c>
      <c r="AL6">
        <v>23.501566</v>
      </c>
      <c r="AM6">
        <v>15.746130000000001</v>
      </c>
      <c r="AN6">
        <v>0.88675499999999996</v>
      </c>
      <c r="AO6">
        <v>0</v>
      </c>
      <c r="AP6">
        <v>2.7142080000000002</v>
      </c>
      <c r="AQ6">
        <v>0</v>
      </c>
      <c r="AR6">
        <v>37.426836000000002</v>
      </c>
      <c r="AS6">
        <v>31.48216</v>
      </c>
      <c r="AT6">
        <v>10.832564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60.711857999999985</v>
      </c>
      <c r="BA6">
        <f t="shared" si="1"/>
        <v>1767.4314520000003</v>
      </c>
      <c r="BD6">
        <v>5.13</v>
      </c>
      <c r="BE6">
        <v>1.85</v>
      </c>
      <c r="BF6">
        <v>0</v>
      </c>
      <c r="BG6">
        <v>1.72</v>
      </c>
      <c r="BH6">
        <v>0</v>
      </c>
      <c r="BI6">
        <v>0.8</v>
      </c>
      <c r="BJ6">
        <v>1.2</v>
      </c>
      <c r="BK6">
        <v>1.47</v>
      </c>
      <c r="BL6">
        <v>0</v>
      </c>
      <c r="BM6">
        <v>0.08</v>
      </c>
      <c r="BN6">
        <v>0</v>
      </c>
      <c r="BO6">
        <v>2</v>
      </c>
      <c r="BP6">
        <v>0.24</v>
      </c>
      <c r="BQ6">
        <v>1.96</v>
      </c>
      <c r="BR6">
        <v>2.11</v>
      </c>
      <c r="BS6">
        <v>1.58</v>
      </c>
      <c r="BT6">
        <v>2.5931600000000001</v>
      </c>
      <c r="BU6">
        <v>1.29233</v>
      </c>
      <c r="BV6">
        <v>1.891351</v>
      </c>
      <c r="BW6">
        <v>1.871267</v>
      </c>
      <c r="BX6">
        <v>0.94368600000000002</v>
      </c>
      <c r="BY6">
        <v>2.58466</v>
      </c>
      <c r="BZ6">
        <v>1.2785439999999999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5.1176250000000003</v>
      </c>
      <c r="CK6">
        <v>0.90060799999999996</v>
      </c>
      <c r="CL6">
        <v>0.93329300000000004</v>
      </c>
      <c r="CM6">
        <v>3.3821099999999999</v>
      </c>
      <c r="CN6">
        <v>3.4117500000000001</v>
      </c>
      <c r="CO6">
        <v>4.1354550000000003</v>
      </c>
      <c r="CP6">
        <v>4.101</v>
      </c>
      <c r="CQ6">
        <v>1.705875</v>
      </c>
      <c r="CR6">
        <v>0.81286000000000003</v>
      </c>
      <c r="CS6">
        <v>2.690321</v>
      </c>
      <c r="CT6">
        <v>0</v>
      </c>
      <c r="CU6">
        <v>0</v>
      </c>
      <c r="CV6">
        <v>0</v>
      </c>
      <c r="CW6">
        <v>0.92596299999999998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60.711857999999985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361.31644999999997</v>
      </c>
      <c r="L7">
        <v>264.83410500000002</v>
      </c>
      <c r="M7">
        <v>89.491252000000003</v>
      </c>
      <c r="N7">
        <v>114.759384</v>
      </c>
      <c r="O7">
        <v>60.092925999999999</v>
      </c>
      <c r="P7">
        <v>93.381501999999998</v>
      </c>
      <c r="Q7">
        <v>12.189185999999999</v>
      </c>
      <c r="R7">
        <v>21.184925</v>
      </c>
      <c r="S7">
        <v>13.769679</v>
      </c>
      <c r="T7">
        <v>0.46228799999999998</v>
      </c>
      <c r="U7">
        <v>336.09782200000001</v>
      </c>
      <c r="V7">
        <v>11.196422999999999</v>
      </c>
      <c r="W7">
        <v>23.611166999999998</v>
      </c>
      <c r="X7">
        <v>94.122992999999994</v>
      </c>
      <c r="Y7">
        <v>0</v>
      </c>
      <c r="Z7">
        <v>12.62393</v>
      </c>
      <c r="AA7">
        <v>0</v>
      </c>
      <c r="AB7">
        <v>0</v>
      </c>
      <c r="AC7">
        <v>0</v>
      </c>
      <c r="AD7">
        <v>0</v>
      </c>
      <c r="AE7">
        <v>0</v>
      </c>
      <c r="AF7">
        <v>8.0237789999999993</v>
      </c>
      <c r="AG7">
        <v>41.660623999999999</v>
      </c>
      <c r="AH7">
        <v>0</v>
      </c>
      <c r="AI7">
        <v>0</v>
      </c>
      <c r="AJ7">
        <v>0</v>
      </c>
      <c r="AK7">
        <v>25.329529999999998</v>
      </c>
      <c r="AL7">
        <v>23.501566</v>
      </c>
      <c r="AM7">
        <v>15.746130000000001</v>
      </c>
      <c r="AN7">
        <v>0.88675499999999996</v>
      </c>
      <c r="AO7">
        <v>0</v>
      </c>
      <c r="AP7">
        <v>2.7142080000000002</v>
      </c>
      <c r="AQ7">
        <v>0</v>
      </c>
      <c r="AR7">
        <v>35.087659000000002</v>
      </c>
      <c r="AS7">
        <v>31.48216</v>
      </c>
      <c r="AT7">
        <v>10.832564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60.711857999999985</v>
      </c>
      <c r="BA7">
        <f t="shared" si="1"/>
        <v>1765.1108650000001</v>
      </c>
      <c r="BD7">
        <v>5.13</v>
      </c>
      <c r="BE7">
        <v>1.85</v>
      </c>
      <c r="BF7">
        <v>0</v>
      </c>
      <c r="BG7">
        <v>1.72</v>
      </c>
      <c r="BH7">
        <v>0</v>
      </c>
      <c r="BI7">
        <v>0.8</v>
      </c>
      <c r="BJ7">
        <v>1.2</v>
      </c>
      <c r="BK7">
        <v>1.47</v>
      </c>
      <c r="BL7">
        <v>0</v>
      </c>
      <c r="BM7">
        <v>0.08</v>
      </c>
      <c r="BN7">
        <v>0</v>
      </c>
      <c r="BO7">
        <v>2</v>
      </c>
      <c r="BP7">
        <v>0.24</v>
      </c>
      <c r="BQ7">
        <v>1.96</v>
      </c>
      <c r="BR7">
        <v>2.11</v>
      </c>
      <c r="BS7">
        <v>1.58</v>
      </c>
      <c r="BT7">
        <v>2.5931600000000001</v>
      </c>
      <c r="BU7">
        <v>1.29233</v>
      </c>
      <c r="BV7">
        <v>1.891351</v>
      </c>
      <c r="BW7">
        <v>1.871267</v>
      </c>
      <c r="BX7">
        <v>0.94368600000000002</v>
      </c>
      <c r="BY7">
        <v>2.58466</v>
      </c>
      <c r="BZ7">
        <v>1.2785439999999999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5.1176250000000003</v>
      </c>
      <c r="CK7">
        <v>0.90060799999999996</v>
      </c>
      <c r="CL7">
        <v>0.93329300000000004</v>
      </c>
      <c r="CM7">
        <v>3.3821099999999999</v>
      </c>
      <c r="CN7">
        <v>3.4117500000000001</v>
      </c>
      <c r="CO7">
        <v>4.1354550000000003</v>
      </c>
      <c r="CP7">
        <v>4.101</v>
      </c>
      <c r="CQ7">
        <v>1.705875</v>
      </c>
      <c r="CR7">
        <v>0.81286000000000003</v>
      </c>
      <c r="CS7">
        <v>2.690321</v>
      </c>
      <c r="CT7">
        <v>0</v>
      </c>
      <c r="CU7">
        <v>0</v>
      </c>
      <c r="CV7">
        <v>0</v>
      </c>
      <c r="CW7">
        <v>0.92596299999999998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60.711857999999985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361.31130999999999</v>
      </c>
      <c r="L8">
        <v>264.83410500000002</v>
      </c>
      <c r="M8">
        <v>89.491252000000003</v>
      </c>
      <c r="N8">
        <v>114.759384</v>
      </c>
      <c r="O8">
        <v>60.092925999999999</v>
      </c>
      <c r="P8">
        <v>93.381501999999998</v>
      </c>
      <c r="Q8">
        <v>12.198817</v>
      </c>
      <c r="R8">
        <v>21.184925</v>
      </c>
      <c r="S8">
        <v>13.769679</v>
      </c>
      <c r="T8">
        <v>0.46228799999999998</v>
      </c>
      <c r="U8">
        <v>336.09782200000001</v>
      </c>
      <c r="V8">
        <v>11.196422999999999</v>
      </c>
      <c r="W8">
        <v>23.611166999999998</v>
      </c>
      <c r="X8">
        <v>94.122992999999994</v>
      </c>
      <c r="Y8">
        <v>0</v>
      </c>
      <c r="Z8">
        <v>12.62393</v>
      </c>
      <c r="AA8">
        <v>0</v>
      </c>
      <c r="AB8">
        <v>0</v>
      </c>
      <c r="AC8">
        <v>0</v>
      </c>
      <c r="AD8">
        <v>0</v>
      </c>
      <c r="AE8">
        <v>0</v>
      </c>
      <c r="AF8">
        <v>8.0237789999999993</v>
      </c>
      <c r="AG8">
        <v>41.660623999999999</v>
      </c>
      <c r="AH8">
        <v>0</v>
      </c>
      <c r="AI8">
        <v>0</v>
      </c>
      <c r="AJ8">
        <v>0</v>
      </c>
      <c r="AK8">
        <v>25.329529999999998</v>
      </c>
      <c r="AL8">
        <v>23.501566</v>
      </c>
      <c r="AM8">
        <v>15.746130000000001</v>
      </c>
      <c r="AN8">
        <v>0.88675499999999996</v>
      </c>
      <c r="AO8">
        <v>0</v>
      </c>
      <c r="AP8">
        <v>2.7142080000000002</v>
      </c>
      <c r="AQ8">
        <v>0</v>
      </c>
      <c r="AR8">
        <v>35.087659000000002</v>
      </c>
      <c r="AS8">
        <v>31.48216</v>
      </c>
      <c r="AT8">
        <v>10.832564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60.711857999999985</v>
      </c>
      <c r="BA8">
        <f t="shared" si="1"/>
        <v>1765.115356</v>
      </c>
      <c r="BD8">
        <v>5.13</v>
      </c>
      <c r="BE8">
        <v>1.85</v>
      </c>
      <c r="BF8">
        <v>0</v>
      </c>
      <c r="BG8">
        <v>1.72</v>
      </c>
      <c r="BH8">
        <v>0</v>
      </c>
      <c r="BI8">
        <v>0.8</v>
      </c>
      <c r="BJ8">
        <v>1.2</v>
      </c>
      <c r="BK8">
        <v>1.47</v>
      </c>
      <c r="BL8">
        <v>0</v>
      </c>
      <c r="BM8">
        <v>0.08</v>
      </c>
      <c r="BN8">
        <v>0</v>
      </c>
      <c r="BO8">
        <v>2</v>
      </c>
      <c r="BP8">
        <v>0.24</v>
      </c>
      <c r="BQ8">
        <v>1.96</v>
      </c>
      <c r="BR8">
        <v>2.11</v>
      </c>
      <c r="BS8">
        <v>1.58</v>
      </c>
      <c r="BT8">
        <v>2.5931600000000001</v>
      </c>
      <c r="BU8">
        <v>1.29233</v>
      </c>
      <c r="BV8">
        <v>1.891351</v>
      </c>
      <c r="BW8">
        <v>1.871267</v>
      </c>
      <c r="BX8">
        <v>0.94368600000000002</v>
      </c>
      <c r="BY8">
        <v>2.58466</v>
      </c>
      <c r="BZ8">
        <v>1.2785439999999999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5.1176250000000003</v>
      </c>
      <c r="CK8">
        <v>0.90060799999999996</v>
      </c>
      <c r="CL8">
        <v>0.93329300000000004</v>
      </c>
      <c r="CM8">
        <v>3.3821099999999999</v>
      </c>
      <c r="CN8">
        <v>3.4117500000000001</v>
      </c>
      <c r="CO8">
        <v>4.1354550000000003</v>
      </c>
      <c r="CP8">
        <v>4.101</v>
      </c>
      <c r="CQ8">
        <v>1.705875</v>
      </c>
      <c r="CR8">
        <v>0.81286000000000003</v>
      </c>
      <c r="CS8">
        <v>2.690321</v>
      </c>
      <c r="CT8">
        <v>0</v>
      </c>
      <c r="CU8">
        <v>0</v>
      </c>
      <c r="CV8">
        <v>0</v>
      </c>
      <c r="CW8">
        <v>0.92596299999999998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60.711857999999985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361.31644999999997</v>
      </c>
      <c r="L9">
        <v>264.83410500000002</v>
      </c>
      <c r="M9">
        <v>89.491252000000003</v>
      </c>
      <c r="N9">
        <v>114.759384</v>
      </c>
      <c r="O9">
        <v>60.092925999999999</v>
      </c>
      <c r="P9">
        <v>93.381501999999998</v>
      </c>
      <c r="Q9">
        <v>12.198817</v>
      </c>
      <c r="R9">
        <v>21.823754999999998</v>
      </c>
      <c r="S9">
        <v>13.769679</v>
      </c>
      <c r="T9">
        <v>0.46228799999999998</v>
      </c>
      <c r="U9">
        <v>336.09782200000001</v>
      </c>
      <c r="V9">
        <v>11.196422999999999</v>
      </c>
      <c r="W9">
        <v>23.611166999999998</v>
      </c>
      <c r="X9">
        <v>94.122992999999994</v>
      </c>
      <c r="Y9">
        <v>0</v>
      </c>
      <c r="Z9">
        <v>12.62393</v>
      </c>
      <c r="AA9">
        <v>0</v>
      </c>
      <c r="AB9">
        <v>0</v>
      </c>
      <c r="AC9">
        <v>0</v>
      </c>
      <c r="AD9">
        <v>0</v>
      </c>
      <c r="AE9">
        <v>0</v>
      </c>
      <c r="AF9">
        <v>8.0237789999999993</v>
      </c>
      <c r="AG9">
        <v>41.660623999999999</v>
      </c>
      <c r="AH9">
        <v>0</v>
      </c>
      <c r="AI9">
        <v>0</v>
      </c>
      <c r="AJ9">
        <v>0</v>
      </c>
      <c r="AK9">
        <v>25.329529999999998</v>
      </c>
      <c r="AL9">
        <v>23.501566</v>
      </c>
      <c r="AM9">
        <v>15.746130000000001</v>
      </c>
      <c r="AN9">
        <v>0.88675499999999996</v>
      </c>
      <c r="AO9">
        <v>0</v>
      </c>
      <c r="AP9">
        <v>2.7142080000000002</v>
      </c>
      <c r="AQ9">
        <v>0</v>
      </c>
      <c r="AR9">
        <v>35.087659000000002</v>
      </c>
      <c r="AS9">
        <v>23.320118000000001</v>
      </c>
      <c r="AT9">
        <v>10.832564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60.711857999999985</v>
      </c>
      <c r="BA9">
        <f t="shared" si="1"/>
        <v>1757.5972840000002</v>
      </c>
      <c r="BD9">
        <v>5.13</v>
      </c>
      <c r="BE9">
        <v>1.85</v>
      </c>
      <c r="BF9">
        <v>0</v>
      </c>
      <c r="BG9">
        <v>1.72</v>
      </c>
      <c r="BH9">
        <v>0</v>
      </c>
      <c r="BI9">
        <v>0.8</v>
      </c>
      <c r="BJ9">
        <v>1.2</v>
      </c>
      <c r="BK9">
        <v>1.47</v>
      </c>
      <c r="BL9">
        <v>0</v>
      </c>
      <c r="BM9">
        <v>0.08</v>
      </c>
      <c r="BN9">
        <v>0</v>
      </c>
      <c r="BO9">
        <v>2</v>
      </c>
      <c r="BP9">
        <v>0.24</v>
      </c>
      <c r="BQ9">
        <v>1.96</v>
      </c>
      <c r="BR9">
        <v>2.11</v>
      </c>
      <c r="BS9">
        <v>1.58</v>
      </c>
      <c r="BT9">
        <v>2.5931600000000001</v>
      </c>
      <c r="BU9">
        <v>1.29233</v>
      </c>
      <c r="BV9">
        <v>1.891351</v>
      </c>
      <c r="BW9">
        <v>1.871267</v>
      </c>
      <c r="BX9">
        <v>0.94368600000000002</v>
      </c>
      <c r="BY9">
        <v>2.58466</v>
      </c>
      <c r="BZ9">
        <v>1.2785439999999999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5.1176250000000003</v>
      </c>
      <c r="CK9">
        <v>0.90060799999999996</v>
      </c>
      <c r="CL9">
        <v>0.93329300000000004</v>
      </c>
      <c r="CM9">
        <v>3.3821099999999999</v>
      </c>
      <c r="CN9">
        <v>3.4117500000000001</v>
      </c>
      <c r="CO9">
        <v>4.1354550000000003</v>
      </c>
      <c r="CP9">
        <v>4.101</v>
      </c>
      <c r="CQ9">
        <v>1.705875</v>
      </c>
      <c r="CR9">
        <v>0.81286000000000003</v>
      </c>
      <c r="CS9">
        <v>2.690321</v>
      </c>
      <c r="CT9">
        <v>0</v>
      </c>
      <c r="CU9">
        <v>0</v>
      </c>
      <c r="CV9">
        <v>0</v>
      </c>
      <c r="CW9">
        <v>0.92596299999999998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60.711857999999985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361.31130999999999</v>
      </c>
      <c r="L10">
        <v>264.83410500000002</v>
      </c>
      <c r="M10">
        <v>89.491252000000003</v>
      </c>
      <c r="N10">
        <v>114.759384</v>
      </c>
      <c r="O10">
        <v>60.092925999999999</v>
      </c>
      <c r="P10">
        <v>93.381501999999998</v>
      </c>
      <c r="Q10">
        <v>12.198817</v>
      </c>
      <c r="R10">
        <v>22.511379999999999</v>
      </c>
      <c r="S10">
        <v>13.769679</v>
      </c>
      <c r="T10">
        <v>0.46228799999999998</v>
      </c>
      <c r="U10">
        <v>336.09782200000001</v>
      </c>
      <c r="V10">
        <v>11.196422999999999</v>
      </c>
      <c r="W10">
        <v>23.611166999999998</v>
      </c>
      <c r="X10">
        <v>94.122992999999994</v>
      </c>
      <c r="Y10">
        <v>0</v>
      </c>
      <c r="Z10">
        <v>12.62393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8.0237789999999993</v>
      </c>
      <c r="AG10">
        <v>41.660623999999999</v>
      </c>
      <c r="AH10">
        <v>0</v>
      </c>
      <c r="AI10">
        <v>0</v>
      </c>
      <c r="AJ10">
        <v>0</v>
      </c>
      <c r="AK10">
        <v>25.329529999999998</v>
      </c>
      <c r="AL10">
        <v>23.501566</v>
      </c>
      <c r="AM10">
        <v>15.746130000000001</v>
      </c>
      <c r="AN10">
        <v>0.88675499999999996</v>
      </c>
      <c r="AO10">
        <v>0</v>
      </c>
      <c r="AP10">
        <v>2.7142080000000002</v>
      </c>
      <c r="AQ10">
        <v>0</v>
      </c>
      <c r="AR10">
        <v>35.087659000000002</v>
      </c>
      <c r="AS10">
        <v>23.320118000000001</v>
      </c>
      <c r="AT10">
        <v>10.832564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60.711857999999985</v>
      </c>
      <c r="BA10">
        <f t="shared" si="1"/>
        <v>1758.2797690000002</v>
      </c>
      <c r="BD10">
        <v>5.13</v>
      </c>
      <c r="BE10">
        <v>1.85</v>
      </c>
      <c r="BF10">
        <v>0</v>
      </c>
      <c r="BG10">
        <v>1.72</v>
      </c>
      <c r="BH10">
        <v>0</v>
      </c>
      <c r="BI10">
        <v>0.8</v>
      </c>
      <c r="BJ10">
        <v>1.2</v>
      </c>
      <c r="BK10">
        <v>1.47</v>
      </c>
      <c r="BL10">
        <v>0</v>
      </c>
      <c r="BM10">
        <v>0.08</v>
      </c>
      <c r="BN10">
        <v>0</v>
      </c>
      <c r="BO10">
        <v>2</v>
      </c>
      <c r="BP10">
        <v>0.24</v>
      </c>
      <c r="BQ10">
        <v>1.96</v>
      </c>
      <c r="BR10">
        <v>2.11</v>
      </c>
      <c r="BS10">
        <v>1.58</v>
      </c>
      <c r="BT10">
        <v>2.5931600000000001</v>
      </c>
      <c r="BU10">
        <v>1.29233</v>
      </c>
      <c r="BV10">
        <v>1.891351</v>
      </c>
      <c r="BW10">
        <v>1.871267</v>
      </c>
      <c r="BX10">
        <v>0.94368600000000002</v>
      </c>
      <c r="BY10">
        <v>2.58466</v>
      </c>
      <c r="BZ10">
        <v>1.2785439999999999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5.1176250000000003</v>
      </c>
      <c r="CK10">
        <v>0.90060799999999996</v>
      </c>
      <c r="CL10">
        <v>0.93329300000000004</v>
      </c>
      <c r="CM10">
        <v>3.3821099999999999</v>
      </c>
      <c r="CN10">
        <v>3.4117500000000001</v>
      </c>
      <c r="CO10">
        <v>4.1354550000000003</v>
      </c>
      <c r="CP10">
        <v>4.101</v>
      </c>
      <c r="CQ10">
        <v>1.705875</v>
      </c>
      <c r="CR10">
        <v>0.81286000000000003</v>
      </c>
      <c r="CS10">
        <v>2.690321</v>
      </c>
      <c r="CT10">
        <v>0</v>
      </c>
      <c r="CU10">
        <v>0</v>
      </c>
      <c r="CV10">
        <v>0</v>
      </c>
      <c r="CW10">
        <v>0.92596299999999998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60.711857999999985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361.44237800000002</v>
      </c>
      <c r="L11">
        <v>264.83410500000002</v>
      </c>
      <c r="M11">
        <v>89.491252000000003</v>
      </c>
      <c r="N11">
        <v>114.759384</v>
      </c>
      <c r="O11">
        <v>60.092925999999999</v>
      </c>
      <c r="P11">
        <v>93.381501999999998</v>
      </c>
      <c r="Q11">
        <v>12.198817</v>
      </c>
      <c r="R11">
        <v>22.535796999999999</v>
      </c>
      <c r="S11">
        <v>13.844080999999999</v>
      </c>
      <c r="T11">
        <v>0.46228799999999998</v>
      </c>
      <c r="U11">
        <v>336.09782200000001</v>
      </c>
      <c r="V11">
        <v>11.196422999999999</v>
      </c>
      <c r="W11">
        <v>23.611166999999998</v>
      </c>
      <c r="X11">
        <v>94.122992999999994</v>
      </c>
      <c r="Y11">
        <v>0</v>
      </c>
      <c r="Z11">
        <v>12.62393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8.0237789999999993</v>
      </c>
      <c r="AG11">
        <v>41.660623999999999</v>
      </c>
      <c r="AH11">
        <v>0</v>
      </c>
      <c r="AI11">
        <v>0</v>
      </c>
      <c r="AJ11">
        <v>0</v>
      </c>
      <c r="AK11">
        <v>25.329529999999998</v>
      </c>
      <c r="AL11">
        <v>23.501566</v>
      </c>
      <c r="AM11">
        <v>15.746130000000001</v>
      </c>
      <c r="AN11">
        <v>0.88675499999999996</v>
      </c>
      <c r="AO11">
        <v>0</v>
      </c>
      <c r="AP11">
        <v>2.7142080000000002</v>
      </c>
      <c r="AQ11">
        <v>0</v>
      </c>
      <c r="AR11">
        <v>35.087659000000002</v>
      </c>
      <c r="AS11">
        <v>31.48216</v>
      </c>
      <c r="AT11">
        <v>10.832564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60.602250999999988</v>
      </c>
      <c r="BA11">
        <f t="shared" si="1"/>
        <v>1766.5620910000002</v>
      </c>
      <c r="BD11">
        <v>5.13</v>
      </c>
      <c r="BE11">
        <v>1.85</v>
      </c>
      <c r="BF11">
        <v>0</v>
      </c>
      <c r="BG11">
        <v>1.72</v>
      </c>
      <c r="BH11">
        <v>0</v>
      </c>
      <c r="BI11">
        <v>0.8</v>
      </c>
      <c r="BJ11">
        <v>1.08</v>
      </c>
      <c r="BK11">
        <v>1.47</v>
      </c>
      <c r="BL11">
        <v>0</v>
      </c>
      <c r="BM11">
        <v>0.08</v>
      </c>
      <c r="BN11">
        <v>0</v>
      </c>
      <c r="BO11">
        <v>2</v>
      </c>
      <c r="BP11">
        <v>0.24</v>
      </c>
      <c r="BQ11">
        <v>1.96</v>
      </c>
      <c r="BR11">
        <v>2.11</v>
      </c>
      <c r="BS11">
        <v>1.58</v>
      </c>
      <c r="BT11">
        <v>2.5931600000000001</v>
      </c>
      <c r="BU11">
        <v>1.29233</v>
      </c>
      <c r="BV11">
        <v>1.9017440000000001</v>
      </c>
      <c r="BW11">
        <v>1.871267</v>
      </c>
      <c r="BX11">
        <v>0.94368600000000002</v>
      </c>
      <c r="BY11">
        <v>2.58466</v>
      </c>
      <c r="BZ11">
        <v>1.2785439999999999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5.1176250000000003</v>
      </c>
      <c r="CK11">
        <v>0.90060799999999996</v>
      </c>
      <c r="CL11">
        <v>0.93329300000000004</v>
      </c>
      <c r="CM11">
        <v>3.3821099999999999</v>
      </c>
      <c r="CN11">
        <v>3.4117500000000001</v>
      </c>
      <c r="CO11">
        <v>4.1354550000000003</v>
      </c>
      <c r="CP11">
        <v>4.101</v>
      </c>
      <c r="CQ11">
        <v>1.705875</v>
      </c>
      <c r="CR11">
        <v>0.81286000000000003</v>
      </c>
      <c r="CS11">
        <v>2.690321</v>
      </c>
      <c r="CT11">
        <v>0</v>
      </c>
      <c r="CU11">
        <v>0</v>
      </c>
      <c r="CV11">
        <v>0</v>
      </c>
      <c r="CW11">
        <v>0.92596299999999998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60.602250999999988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361.43748900000003</v>
      </c>
      <c r="L12">
        <v>264.83410500000002</v>
      </c>
      <c r="M12">
        <v>89.491252000000003</v>
      </c>
      <c r="N12">
        <v>114.759384</v>
      </c>
      <c r="O12">
        <v>60.092925999999999</v>
      </c>
      <c r="P12">
        <v>93.381501999999998</v>
      </c>
      <c r="Q12">
        <v>12.198817</v>
      </c>
      <c r="R12">
        <v>22.535796999999999</v>
      </c>
      <c r="S12">
        <v>13.844080999999999</v>
      </c>
      <c r="T12">
        <v>0.46228799999999998</v>
      </c>
      <c r="U12">
        <v>336.09782200000001</v>
      </c>
      <c r="V12">
        <v>11.196422999999999</v>
      </c>
      <c r="W12">
        <v>23.611166999999998</v>
      </c>
      <c r="X12">
        <v>94.122992999999994</v>
      </c>
      <c r="Y12">
        <v>0</v>
      </c>
      <c r="Z12">
        <v>12.62393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8.0237789999999993</v>
      </c>
      <c r="AG12">
        <v>41.660623999999999</v>
      </c>
      <c r="AH12">
        <v>0</v>
      </c>
      <c r="AI12">
        <v>0</v>
      </c>
      <c r="AJ12">
        <v>0</v>
      </c>
      <c r="AK12">
        <v>25.329529999999998</v>
      </c>
      <c r="AL12">
        <v>23.501566</v>
      </c>
      <c r="AM12">
        <v>15.746130000000001</v>
      </c>
      <c r="AN12">
        <v>0.88675499999999996</v>
      </c>
      <c r="AO12">
        <v>0</v>
      </c>
      <c r="AP12">
        <v>2.7142080000000002</v>
      </c>
      <c r="AQ12">
        <v>0</v>
      </c>
      <c r="AR12">
        <v>35.087659000000002</v>
      </c>
      <c r="AS12">
        <v>31.48216</v>
      </c>
      <c r="AT12">
        <v>10.832564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60.602250999999988</v>
      </c>
      <c r="BA12">
        <f t="shared" si="1"/>
        <v>1766.5572020000002</v>
      </c>
      <c r="BD12">
        <v>5.13</v>
      </c>
      <c r="BE12">
        <v>1.85</v>
      </c>
      <c r="BF12">
        <v>0</v>
      </c>
      <c r="BG12">
        <v>1.72</v>
      </c>
      <c r="BH12">
        <v>0</v>
      </c>
      <c r="BI12">
        <v>0.8</v>
      </c>
      <c r="BJ12">
        <v>1.08</v>
      </c>
      <c r="BK12">
        <v>1.47</v>
      </c>
      <c r="BL12">
        <v>0</v>
      </c>
      <c r="BM12">
        <v>0.08</v>
      </c>
      <c r="BN12">
        <v>0</v>
      </c>
      <c r="BO12">
        <v>2</v>
      </c>
      <c r="BP12">
        <v>0.24</v>
      </c>
      <c r="BQ12">
        <v>1.96</v>
      </c>
      <c r="BR12">
        <v>2.11</v>
      </c>
      <c r="BS12">
        <v>1.58</v>
      </c>
      <c r="BT12">
        <v>2.5931600000000001</v>
      </c>
      <c r="BU12">
        <v>1.29233</v>
      </c>
      <c r="BV12">
        <v>1.9017440000000001</v>
      </c>
      <c r="BW12">
        <v>1.871267</v>
      </c>
      <c r="BX12">
        <v>0.94368600000000002</v>
      </c>
      <c r="BY12">
        <v>2.58466</v>
      </c>
      <c r="BZ12">
        <v>1.2785439999999999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5.1176250000000003</v>
      </c>
      <c r="CK12">
        <v>0.90060799999999996</v>
      </c>
      <c r="CL12">
        <v>0.93329300000000004</v>
      </c>
      <c r="CM12">
        <v>3.3821099999999999</v>
      </c>
      <c r="CN12">
        <v>3.4117500000000001</v>
      </c>
      <c r="CO12">
        <v>4.1354550000000003</v>
      </c>
      <c r="CP12">
        <v>4.101</v>
      </c>
      <c r="CQ12">
        <v>1.705875</v>
      </c>
      <c r="CR12">
        <v>0.81286000000000003</v>
      </c>
      <c r="CS12">
        <v>2.690321</v>
      </c>
      <c r="CT12">
        <v>0</v>
      </c>
      <c r="CU12">
        <v>0</v>
      </c>
      <c r="CV12">
        <v>0</v>
      </c>
      <c r="CW12">
        <v>0.92596299999999998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60.602250999999988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361.75559700000002</v>
      </c>
      <c r="L13">
        <v>264.83410500000002</v>
      </c>
      <c r="M13">
        <v>89.491252000000003</v>
      </c>
      <c r="N13">
        <v>114.759384</v>
      </c>
      <c r="O13">
        <v>60.092925999999999</v>
      </c>
      <c r="P13">
        <v>93.381501999999998</v>
      </c>
      <c r="Q13">
        <v>12.198817</v>
      </c>
      <c r="R13">
        <v>22.535796999999999</v>
      </c>
      <c r="S13">
        <v>13.980115</v>
      </c>
      <c r="T13">
        <v>0.46228799999999998</v>
      </c>
      <c r="U13">
        <v>336.09782200000001</v>
      </c>
      <c r="V13">
        <v>11.196422999999999</v>
      </c>
      <c r="W13">
        <v>23.611166999999998</v>
      </c>
      <c r="X13">
        <v>94.122992999999994</v>
      </c>
      <c r="Y13">
        <v>0</v>
      </c>
      <c r="Z13">
        <v>6.3119649999999998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8.0237789999999993</v>
      </c>
      <c r="AG13">
        <v>41.660623999999999</v>
      </c>
      <c r="AH13">
        <v>0</v>
      </c>
      <c r="AI13">
        <v>0</v>
      </c>
      <c r="AJ13">
        <v>0</v>
      </c>
      <c r="AK13">
        <v>25.329529999999998</v>
      </c>
      <c r="AL13">
        <v>23.501566</v>
      </c>
      <c r="AM13">
        <v>15.746130000000001</v>
      </c>
      <c r="AN13">
        <v>0.88675499999999996</v>
      </c>
      <c r="AO13">
        <v>0</v>
      </c>
      <c r="AP13">
        <v>3.454447</v>
      </c>
      <c r="AQ13">
        <v>0</v>
      </c>
      <c r="AR13">
        <v>35.087659000000002</v>
      </c>
      <c r="AS13">
        <v>31.48216</v>
      </c>
      <c r="AT13">
        <v>10.832564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60.602250999999988</v>
      </c>
      <c r="BA13">
        <f t="shared" si="1"/>
        <v>1761.4396180000003</v>
      </c>
      <c r="BD13">
        <v>5.13</v>
      </c>
      <c r="BE13">
        <v>1.85</v>
      </c>
      <c r="BF13">
        <v>0</v>
      </c>
      <c r="BG13">
        <v>1.72</v>
      </c>
      <c r="BH13">
        <v>0</v>
      </c>
      <c r="BI13">
        <v>0.8</v>
      </c>
      <c r="BJ13">
        <v>1.08</v>
      </c>
      <c r="BK13">
        <v>1.47</v>
      </c>
      <c r="BL13">
        <v>0</v>
      </c>
      <c r="BM13">
        <v>0.08</v>
      </c>
      <c r="BN13">
        <v>0</v>
      </c>
      <c r="BO13">
        <v>2</v>
      </c>
      <c r="BP13">
        <v>0.24</v>
      </c>
      <c r="BQ13">
        <v>1.96</v>
      </c>
      <c r="BR13">
        <v>2.11</v>
      </c>
      <c r="BS13">
        <v>1.58</v>
      </c>
      <c r="BT13">
        <v>2.5931600000000001</v>
      </c>
      <c r="BU13">
        <v>1.29233</v>
      </c>
      <c r="BV13">
        <v>1.9017440000000001</v>
      </c>
      <c r="BW13">
        <v>1.871267</v>
      </c>
      <c r="BX13">
        <v>0.94368600000000002</v>
      </c>
      <c r="BY13">
        <v>2.58466</v>
      </c>
      <c r="BZ13">
        <v>1.2785439999999999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5.1176250000000003</v>
      </c>
      <c r="CK13">
        <v>0.90060799999999996</v>
      </c>
      <c r="CL13">
        <v>0.93329300000000004</v>
      </c>
      <c r="CM13">
        <v>3.3821099999999999</v>
      </c>
      <c r="CN13">
        <v>3.4117500000000001</v>
      </c>
      <c r="CO13">
        <v>4.1354550000000003</v>
      </c>
      <c r="CP13">
        <v>4.101</v>
      </c>
      <c r="CQ13">
        <v>1.705875</v>
      </c>
      <c r="CR13">
        <v>0.81286000000000003</v>
      </c>
      <c r="CS13">
        <v>2.690321</v>
      </c>
      <c r="CT13">
        <v>0</v>
      </c>
      <c r="CU13">
        <v>0</v>
      </c>
      <c r="CV13">
        <v>0</v>
      </c>
      <c r="CW13">
        <v>0.92596299999999998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60.602250999999988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361.75131900000002</v>
      </c>
      <c r="L14">
        <v>264.83410500000002</v>
      </c>
      <c r="M14">
        <v>89.491252000000003</v>
      </c>
      <c r="N14">
        <v>114.759384</v>
      </c>
      <c r="O14">
        <v>60.092925999999999</v>
      </c>
      <c r="P14">
        <v>93.381501999999998</v>
      </c>
      <c r="Q14">
        <v>12.198817</v>
      </c>
      <c r="R14">
        <v>22.536798000000001</v>
      </c>
      <c r="S14">
        <v>13.980429000000001</v>
      </c>
      <c r="T14">
        <v>0.46228799999999998</v>
      </c>
      <c r="U14">
        <v>336.09782200000001</v>
      </c>
      <c r="V14">
        <v>11.196422999999999</v>
      </c>
      <c r="W14">
        <v>23.611166999999998</v>
      </c>
      <c r="X14">
        <v>94.122992999999994</v>
      </c>
      <c r="Y14">
        <v>0</v>
      </c>
      <c r="Z14">
        <v>6.3119649999999998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8.0237789999999993</v>
      </c>
      <c r="AG14">
        <v>41.660623999999999</v>
      </c>
      <c r="AH14">
        <v>0</v>
      </c>
      <c r="AI14">
        <v>0</v>
      </c>
      <c r="AJ14">
        <v>0</v>
      </c>
      <c r="AK14">
        <v>25.329529999999998</v>
      </c>
      <c r="AL14">
        <v>23.501566</v>
      </c>
      <c r="AM14">
        <v>15.746130000000001</v>
      </c>
      <c r="AN14">
        <v>0.88675499999999996</v>
      </c>
      <c r="AO14">
        <v>0</v>
      </c>
      <c r="AP14">
        <v>3.454447</v>
      </c>
      <c r="AQ14">
        <v>0</v>
      </c>
      <c r="AR14">
        <v>35.087659000000002</v>
      </c>
      <c r="AS14">
        <v>31.48216</v>
      </c>
      <c r="AT14">
        <v>10.832564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60.602250999999988</v>
      </c>
      <c r="BA14">
        <f t="shared" si="1"/>
        <v>1761.4366550000004</v>
      </c>
      <c r="BD14">
        <v>5.13</v>
      </c>
      <c r="BE14">
        <v>1.85</v>
      </c>
      <c r="BF14">
        <v>0</v>
      </c>
      <c r="BG14">
        <v>1.72</v>
      </c>
      <c r="BH14">
        <v>0</v>
      </c>
      <c r="BI14">
        <v>0.8</v>
      </c>
      <c r="BJ14">
        <v>1.08</v>
      </c>
      <c r="BK14">
        <v>1.47</v>
      </c>
      <c r="BL14">
        <v>0</v>
      </c>
      <c r="BM14">
        <v>0.08</v>
      </c>
      <c r="BN14">
        <v>0</v>
      </c>
      <c r="BO14">
        <v>2</v>
      </c>
      <c r="BP14">
        <v>0.24</v>
      </c>
      <c r="BQ14">
        <v>1.96</v>
      </c>
      <c r="BR14">
        <v>2.11</v>
      </c>
      <c r="BS14">
        <v>1.58</v>
      </c>
      <c r="BT14">
        <v>2.5931600000000001</v>
      </c>
      <c r="BU14">
        <v>1.29233</v>
      </c>
      <c r="BV14">
        <v>1.9017440000000001</v>
      </c>
      <c r="BW14">
        <v>1.871267</v>
      </c>
      <c r="BX14">
        <v>0.94368600000000002</v>
      </c>
      <c r="BY14">
        <v>2.58466</v>
      </c>
      <c r="BZ14">
        <v>1.2785439999999999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5.1176250000000003</v>
      </c>
      <c r="CK14">
        <v>0.90060799999999996</v>
      </c>
      <c r="CL14">
        <v>0.93329300000000004</v>
      </c>
      <c r="CM14">
        <v>3.3821099999999999</v>
      </c>
      <c r="CN14">
        <v>3.4117500000000001</v>
      </c>
      <c r="CO14">
        <v>4.1354550000000003</v>
      </c>
      <c r="CP14">
        <v>4.101</v>
      </c>
      <c r="CQ14">
        <v>1.705875</v>
      </c>
      <c r="CR14">
        <v>0.81286000000000003</v>
      </c>
      <c r="CS14">
        <v>2.690321</v>
      </c>
      <c r="CT14">
        <v>0</v>
      </c>
      <c r="CU14">
        <v>0</v>
      </c>
      <c r="CV14">
        <v>0</v>
      </c>
      <c r="CW14">
        <v>0.92596299999999998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60.602250999999988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361.75559700000002</v>
      </c>
      <c r="L15">
        <v>264.83410500000002</v>
      </c>
      <c r="M15">
        <v>89.491252000000003</v>
      </c>
      <c r="N15">
        <v>114.759384</v>
      </c>
      <c r="O15">
        <v>60.092925999999999</v>
      </c>
      <c r="P15">
        <v>93.381501999999998</v>
      </c>
      <c r="Q15">
        <v>12.198817</v>
      </c>
      <c r="R15">
        <v>22.535796999999999</v>
      </c>
      <c r="S15">
        <v>13.980115</v>
      </c>
      <c r="T15">
        <v>0.46228799999999998</v>
      </c>
      <c r="U15">
        <v>336.09782200000001</v>
      </c>
      <c r="V15">
        <v>11.196422999999999</v>
      </c>
      <c r="W15">
        <v>23.611166999999998</v>
      </c>
      <c r="X15">
        <v>94.122992999999994</v>
      </c>
      <c r="Y15">
        <v>0</v>
      </c>
      <c r="Z15">
        <v>6.3119649999999998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8.0237789999999993</v>
      </c>
      <c r="AG15">
        <v>41.660623999999999</v>
      </c>
      <c r="AH15">
        <v>0</v>
      </c>
      <c r="AI15">
        <v>0</v>
      </c>
      <c r="AJ15">
        <v>0</v>
      </c>
      <c r="AK15">
        <v>25.329529999999998</v>
      </c>
      <c r="AL15">
        <v>23.501566</v>
      </c>
      <c r="AM15">
        <v>15.746130000000001</v>
      </c>
      <c r="AN15">
        <v>0.88675499999999996</v>
      </c>
      <c r="AO15">
        <v>0</v>
      </c>
      <c r="AP15">
        <v>3.454447</v>
      </c>
      <c r="AQ15">
        <v>0</v>
      </c>
      <c r="AR15">
        <v>37.426836000000002</v>
      </c>
      <c r="AS15">
        <v>31.48216</v>
      </c>
      <c r="AT15">
        <v>10.832564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60.602250999999988</v>
      </c>
      <c r="BA15">
        <f t="shared" si="1"/>
        <v>1763.7787950000004</v>
      </c>
      <c r="BD15">
        <v>5.13</v>
      </c>
      <c r="BE15">
        <v>1.85</v>
      </c>
      <c r="BF15">
        <v>0</v>
      </c>
      <c r="BG15">
        <v>1.72</v>
      </c>
      <c r="BH15">
        <v>0</v>
      </c>
      <c r="BI15">
        <v>0.8</v>
      </c>
      <c r="BJ15">
        <v>1.08</v>
      </c>
      <c r="BK15">
        <v>1.47</v>
      </c>
      <c r="BL15">
        <v>0</v>
      </c>
      <c r="BM15">
        <v>0.08</v>
      </c>
      <c r="BN15">
        <v>0</v>
      </c>
      <c r="BO15">
        <v>2</v>
      </c>
      <c r="BP15">
        <v>0.24</v>
      </c>
      <c r="BQ15">
        <v>1.96</v>
      </c>
      <c r="BR15">
        <v>2.11</v>
      </c>
      <c r="BS15">
        <v>1.58</v>
      </c>
      <c r="BT15">
        <v>2.5931600000000001</v>
      </c>
      <c r="BU15">
        <v>1.29233</v>
      </c>
      <c r="BV15">
        <v>1.9017440000000001</v>
      </c>
      <c r="BW15">
        <v>1.871267</v>
      </c>
      <c r="BX15">
        <v>0.94368600000000002</v>
      </c>
      <c r="BY15">
        <v>2.58466</v>
      </c>
      <c r="BZ15">
        <v>1.2785439999999999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5.1176250000000003</v>
      </c>
      <c r="CK15">
        <v>0.90060799999999996</v>
      </c>
      <c r="CL15">
        <v>0.93329300000000004</v>
      </c>
      <c r="CM15">
        <v>3.3821099999999999</v>
      </c>
      <c r="CN15">
        <v>3.4117500000000001</v>
      </c>
      <c r="CO15">
        <v>4.1354550000000003</v>
      </c>
      <c r="CP15">
        <v>4.101</v>
      </c>
      <c r="CQ15">
        <v>1.705875</v>
      </c>
      <c r="CR15">
        <v>0.81286000000000003</v>
      </c>
      <c r="CS15">
        <v>2.690321</v>
      </c>
      <c r="CT15">
        <v>0</v>
      </c>
      <c r="CU15">
        <v>0</v>
      </c>
      <c r="CV15">
        <v>0</v>
      </c>
      <c r="CW15">
        <v>0.92596299999999998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60.602250999999988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361.75131900000002</v>
      </c>
      <c r="L16">
        <v>264.83410500000002</v>
      </c>
      <c r="M16">
        <v>89.491252000000003</v>
      </c>
      <c r="N16">
        <v>114.759384</v>
      </c>
      <c r="O16">
        <v>60.092925999999999</v>
      </c>
      <c r="P16">
        <v>93.381501999999998</v>
      </c>
      <c r="Q16">
        <v>12.198817</v>
      </c>
      <c r="R16">
        <v>22.535796999999999</v>
      </c>
      <c r="S16">
        <v>13.980115</v>
      </c>
      <c r="T16">
        <v>0.46228799999999998</v>
      </c>
      <c r="U16">
        <v>336.09782200000001</v>
      </c>
      <c r="V16">
        <v>11.196422999999999</v>
      </c>
      <c r="W16">
        <v>23.611166999999998</v>
      </c>
      <c r="X16">
        <v>94.122992999999994</v>
      </c>
      <c r="Y16">
        <v>0</v>
      </c>
      <c r="Z16">
        <v>6.3119649999999998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8.0237789999999993</v>
      </c>
      <c r="AG16">
        <v>41.660623999999999</v>
      </c>
      <c r="AH16">
        <v>0</v>
      </c>
      <c r="AI16">
        <v>0</v>
      </c>
      <c r="AJ16">
        <v>0</v>
      </c>
      <c r="AK16">
        <v>25.329529999999998</v>
      </c>
      <c r="AL16">
        <v>23.501566</v>
      </c>
      <c r="AM16">
        <v>15.746130000000001</v>
      </c>
      <c r="AN16">
        <v>0.88675499999999996</v>
      </c>
      <c r="AO16">
        <v>0</v>
      </c>
      <c r="AP16">
        <v>3.454447</v>
      </c>
      <c r="AQ16">
        <v>0</v>
      </c>
      <c r="AR16">
        <v>37.426836000000002</v>
      </c>
      <c r="AS16">
        <v>31.48216</v>
      </c>
      <c r="AT16">
        <v>10.832564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60.602250999999988</v>
      </c>
      <c r="BA16">
        <f t="shared" si="1"/>
        <v>1763.7745170000005</v>
      </c>
      <c r="BD16">
        <v>5.13</v>
      </c>
      <c r="BE16">
        <v>1.85</v>
      </c>
      <c r="BF16">
        <v>0</v>
      </c>
      <c r="BG16">
        <v>1.72</v>
      </c>
      <c r="BH16">
        <v>0</v>
      </c>
      <c r="BI16">
        <v>0.8</v>
      </c>
      <c r="BJ16">
        <v>1.08</v>
      </c>
      <c r="BK16">
        <v>1.47</v>
      </c>
      <c r="BL16">
        <v>0</v>
      </c>
      <c r="BM16">
        <v>0.08</v>
      </c>
      <c r="BN16">
        <v>0</v>
      </c>
      <c r="BO16">
        <v>2</v>
      </c>
      <c r="BP16">
        <v>0.24</v>
      </c>
      <c r="BQ16">
        <v>1.96</v>
      </c>
      <c r="BR16">
        <v>2.11</v>
      </c>
      <c r="BS16">
        <v>1.58</v>
      </c>
      <c r="BT16">
        <v>2.5931600000000001</v>
      </c>
      <c r="BU16">
        <v>1.29233</v>
      </c>
      <c r="BV16">
        <v>1.9017440000000001</v>
      </c>
      <c r="BW16">
        <v>1.871267</v>
      </c>
      <c r="BX16">
        <v>0.94368600000000002</v>
      </c>
      <c r="BY16">
        <v>2.58466</v>
      </c>
      <c r="BZ16">
        <v>1.2785439999999999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5.1176250000000003</v>
      </c>
      <c r="CK16">
        <v>0.90060799999999996</v>
      </c>
      <c r="CL16">
        <v>0.93329300000000004</v>
      </c>
      <c r="CM16">
        <v>3.3821099999999999</v>
      </c>
      <c r="CN16">
        <v>3.4117500000000001</v>
      </c>
      <c r="CO16">
        <v>4.1354550000000003</v>
      </c>
      <c r="CP16">
        <v>4.101</v>
      </c>
      <c r="CQ16">
        <v>1.705875</v>
      </c>
      <c r="CR16">
        <v>0.81286000000000003</v>
      </c>
      <c r="CS16">
        <v>2.690321</v>
      </c>
      <c r="CT16">
        <v>0</v>
      </c>
      <c r="CU16">
        <v>0</v>
      </c>
      <c r="CV16">
        <v>0</v>
      </c>
      <c r="CW16">
        <v>0.92596299999999998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60.602250999999988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361.75559700000002</v>
      </c>
      <c r="L17">
        <v>264.83410500000002</v>
      </c>
      <c r="M17">
        <v>89.491252000000003</v>
      </c>
      <c r="N17">
        <v>114.759384</v>
      </c>
      <c r="O17">
        <v>60.092925999999999</v>
      </c>
      <c r="P17">
        <v>93.381501999999998</v>
      </c>
      <c r="Q17">
        <v>11.629144</v>
      </c>
      <c r="R17">
        <v>22.533795000000001</v>
      </c>
      <c r="S17">
        <v>13.979799999999999</v>
      </c>
      <c r="T17">
        <v>0.46228799999999998</v>
      </c>
      <c r="U17">
        <v>336.09782200000001</v>
      </c>
      <c r="V17">
        <v>11.196422999999999</v>
      </c>
      <c r="W17">
        <v>23.611166999999998</v>
      </c>
      <c r="X17">
        <v>94.122992999999994</v>
      </c>
      <c r="Y17">
        <v>0</v>
      </c>
      <c r="Z17">
        <v>6.3119649999999998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8.0237789999999993</v>
      </c>
      <c r="AG17">
        <v>41.660623999999999</v>
      </c>
      <c r="AH17">
        <v>0</v>
      </c>
      <c r="AI17">
        <v>0</v>
      </c>
      <c r="AJ17">
        <v>0</v>
      </c>
      <c r="AK17">
        <v>25.329529999999998</v>
      </c>
      <c r="AL17">
        <v>23.501566</v>
      </c>
      <c r="AM17">
        <v>15.746130000000001</v>
      </c>
      <c r="AN17">
        <v>0.88675499999999996</v>
      </c>
      <c r="AO17">
        <v>0</v>
      </c>
      <c r="AP17">
        <v>3.454447</v>
      </c>
      <c r="AQ17">
        <v>0</v>
      </c>
      <c r="AR17">
        <v>37.426836000000002</v>
      </c>
      <c r="AS17">
        <v>28.502367</v>
      </c>
      <c r="AT17">
        <v>10.832564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60.602250999999988</v>
      </c>
      <c r="BA17">
        <f t="shared" si="1"/>
        <v>1760.2270120000005</v>
      </c>
      <c r="BD17">
        <v>5.13</v>
      </c>
      <c r="BE17">
        <v>1.85</v>
      </c>
      <c r="BF17">
        <v>0</v>
      </c>
      <c r="BG17">
        <v>1.72</v>
      </c>
      <c r="BH17">
        <v>0</v>
      </c>
      <c r="BI17">
        <v>0.8</v>
      </c>
      <c r="BJ17">
        <v>1.08</v>
      </c>
      <c r="BK17">
        <v>1.47</v>
      </c>
      <c r="BL17">
        <v>0</v>
      </c>
      <c r="BM17">
        <v>0.08</v>
      </c>
      <c r="BN17">
        <v>0</v>
      </c>
      <c r="BO17">
        <v>2</v>
      </c>
      <c r="BP17">
        <v>0.24</v>
      </c>
      <c r="BQ17">
        <v>1.96</v>
      </c>
      <c r="BR17">
        <v>2.11</v>
      </c>
      <c r="BS17">
        <v>1.58</v>
      </c>
      <c r="BT17">
        <v>2.5931600000000001</v>
      </c>
      <c r="BU17">
        <v>1.29233</v>
      </c>
      <c r="BV17">
        <v>1.9017440000000001</v>
      </c>
      <c r="BW17">
        <v>1.871267</v>
      </c>
      <c r="BX17">
        <v>0.94368600000000002</v>
      </c>
      <c r="BY17">
        <v>2.58466</v>
      </c>
      <c r="BZ17">
        <v>1.2785439999999999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5.1176250000000003</v>
      </c>
      <c r="CK17">
        <v>0.90060799999999996</v>
      </c>
      <c r="CL17">
        <v>0.93329300000000004</v>
      </c>
      <c r="CM17">
        <v>3.3821099999999999</v>
      </c>
      <c r="CN17">
        <v>3.4117500000000001</v>
      </c>
      <c r="CO17">
        <v>4.1354550000000003</v>
      </c>
      <c r="CP17">
        <v>4.101</v>
      </c>
      <c r="CQ17">
        <v>1.705875</v>
      </c>
      <c r="CR17">
        <v>0.81286000000000003</v>
      </c>
      <c r="CS17">
        <v>2.690321</v>
      </c>
      <c r="CT17">
        <v>0</v>
      </c>
      <c r="CU17">
        <v>0</v>
      </c>
      <c r="CV17">
        <v>0</v>
      </c>
      <c r="CW17">
        <v>0.92596299999999998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60.602250999999988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361.75131900000002</v>
      </c>
      <c r="L18">
        <v>264.83410500000002</v>
      </c>
      <c r="M18">
        <v>89.491252000000003</v>
      </c>
      <c r="N18">
        <v>114.759384</v>
      </c>
      <c r="O18">
        <v>60.092925999999999</v>
      </c>
      <c r="P18">
        <v>93.381501999999998</v>
      </c>
      <c r="Q18">
        <v>11.54983</v>
      </c>
      <c r="R18">
        <v>22.533795000000001</v>
      </c>
      <c r="S18">
        <v>13.979799999999999</v>
      </c>
      <c r="T18">
        <v>0.40450199999999997</v>
      </c>
      <c r="U18">
        <v>336.09782200000001</v>
      </c>
      <c r="V18">
        <v>11.196422999999999</v>
      </c>
      <c r="W18">
        <v>23.611166999999998</v>
      </c>
      <c r="X18">
        <v>94.122992999999994</v>
      </c>
      <c r="Y18">
        <v>0</v>
      </c>
      <c r="Z18">
        <v>6.3119649999999998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8.0237789999999993</v>
      </c>
      <c r="AG18">
        <v>41.660623999999999</v>
      </c>
      <c r="AH18">
        <v>9.4094870000000004</v>
      </c>
      <c r="AI18">
        <v>0</v>
      </c>
      <c r="AJ18">
        <v>0</v>
      </c>
      <c r="AK18">
        <v>25.329529999999998</v>
      </c>
      <c r="AL18">
        <v>23.501566</v>
      </c>
      <c r="AM18">
        <v>15.746130000000001</v>
      </c>
      <c r="AN18">
        <v>0.88675499999999996</v>
      </c>
      <c r="AO18">
        <v>0</v>
      </c>
      <c r="AP18">
        <v>3.454447</v>
      </c>
      <c r="AQ18">
        <v>0</v>
      </c>
      <c r="AR18">
        <v>37.426836000000002</v>
      </c>
      <c r="AS18">
        <v>28.502367</v>
      </c>
      <c r="AT18">
        <v>10.832564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60.67775799999999</v>
      </c>
      <c r="BA18">
        <f t="shared" si="1"/>
        <v>1769.5706280000006</v>
      </c>
      <c r="BD18">
        <v>5.13</v>
      </c>
      <c r="BE18">
        <v>1.85</v>
      </c>
      <c r="BF18">
        <v>0</v>
      </c>
      <c r="BG18">
        <v>1.72</v>
      </c>
      <c r="BH18">
        <v>0</v>
      </c>
      <c r="BI18">
        <v>0.8</v>
      </c>
      <c r="BJ18">
        <v>1.08</v>
      </c>
      <c r="BK18">
        <v>1.47</v>
      </c>
      <c r="BL18">
        <v>0</v>
      </c>
      <c r="BM18">
        <v>0.08</v>
      </c>
      <c r="BN18">
        <v>0</v>
      </c>
      <c r="BO18">
        <v>2</v>
      </c>
      <c r="BP18">
        <v>0.24</v>
      </c>
      <c r="BQ18">
        <v>1.96</v>
      </c>
      <c r="BR18">
        <v>2.11</v>
      </c>
      <c r="BS18">
        <v>1.58</v>
      </c>
      <c r="BT18">
        <v>2.5931600000000001</v>
      </c>
      <c r="BU18">
        <v>1.29233</v>
      </c>
      <c r="BV18">
        <v>1.9017440000000001</v>
      </c>
      <c r="BW18">
        <v>1.871267</v>
      </c>
      <c r="BX18">
        <v>0.94368600000000002</v>
      </c>
      <c r="BY18">
        <v>2.58466</v>
      </c>
      <c r="BZ18">
        <v>1.2785439999999999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5.1176250000000003</v>
      </c>
      <c r="CK18">
        <v>0.90060799999999996</v>
      </c>
      <c r="CL18">
        <v>0.93329300000000004</v>
      </c>
      <c r="CM18">
        <v>3.3821099999999999</v>
      </c>
      <c r="CN18">
        <v>3.4117500000000001</v>
      </c>
      <c r="CO18">
        <v>4.1354550000000003</v>
      </c>
      <c r="CP18">
        <v>4.101</v>
      </c>
      <c r="CQ18">
        <v>1.705875</v>
      </c>
      <c r="CR18">
        <v>0.81286000000000003</v>
      </c>
      <c r="CS18">
        <v>2.690321</v>
      </c>
      <c r="CT18">
        <v>0</v>
      </c>
      <c r="CU18">
        <v>0</v>
      </c>
      <c r="CV18">
        <v>7.5507000000000005E-2</v>
      </c>
      <c r="CW18">
        <v>0.92596299999999998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60.67775799999999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361.63447600000001</v>
      </c>
      <c r="L19">
        <v>293.72710499999999</v>
      </c>
      <c r="M19">
        <v>89.491252000000003</v>
      </c>
      <c r="N19">
        <v>114.759384</v>
      </c>
      <c r="O19">
        <v>60.092925999999999</v>
      </c>
      <c r="P19">
        <v>93.381501999999998</v>
      </c>
      <c r="Q19">
        <v>11.559775999999999</v>
      </c>
      <c r="R19">
        <v>22.570824999999999</v>
      </c>
      <c r="S19">
        <v>13.980912999999999</v>
      </c>
      <c r="T19">
        <v>0.40450199999999997</v>
      </c>
      <c r="U19">
        <v>336.09782200000001</v>
      </c>
      <c r="V19">
        <v>11.196422999999999</v>
      </c>
      <c r="W19">
        <v>23.428177999999999</v>
      </c>
      <c r="X19">
        <v>91.363229000000004</v>
      </c>
      <c r="Y19">
        <v>0</v>
      </c>
      <c r="Z19">
        <v>6.3119649999999998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8.0237789999999993</v>
      </c>
      <c r="AG19">
        <v>41.660623999999999</v>
      </c>
      <c r="AH19">
        <v>20.700870999999999</v>
      </c>
      <c r="AI19">
        <v>0</v>
      </c>
      <c r="AJ19">
        <v>0</v>
      </c>
      <c r="AK19">
        <v>25.329529999999998</v>
      </c>
      <c r="AL19">
        <v>23.501566</v>
      </c>
      <c r="AM19">
        <v>15.746130000000001</v>
      </c>
      <c r="AN19">
        <v>0.88675499999999996</v>
      </c>
      <c r="AO19">
        <v>0</v>
      </c>
      <c r="AP19">
        <v>3.454447</v>
      </c>
      <c r="AQ19">
        <v>0</v>
      </c>
      <c r="AR19">
        <v>35.087659000000002</v>
      </c>
      <c r="AS19">
        <v>28.502367</v>
      </c>
      <c r="AT19">
        <v>10.832564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60.766747999999986</v>
      </c>
      <c r="BA19">
        <f t="shared" si="1"/>
        <v>1804.4933180000005</v>
      </c>
      <c r="BD19">
        <v>5.13</v>
      </c>
      <c r="BE19">
        <v>1.85</v>
      </c>
      <c r="BF19">
        <v>0</v>
      </c>
      <c r="BG19">
        <v>1.72</v>
      </c>
      <c r="BH19">
        <v>0</v>
      </c>
      <c r="BI19">
        <v>0.8</v>
      </c>
      <c r="BJ19">
        <v>1.08</v>
      </c>
      <c r="BK19">
        <v>1.47</v>
      </c>
      <c r="BL19">
        <v>0</v>
      </c>
      <c r="BM19">
        <v>0.08</v>
      </c>
      <c r="BN19">
        <v>0</v>
      </c>
      <c r="BO19">
        <v>2</v>
      </c>
      <c r="BP19">
        <v>0.24</v>
      </c>
      <c r="BQ19">
        <v>1.96</v>
      </c>
      <c r="BR19">
        <v>2.11</v>
      </c>
      <c r="BS19">
        <v>1.58</v>
      </c>
      <c r="BT19">
        <v>2.5931600000000001</v>
      </c>
      <c r="BU19">
        <v>1.29233</v>
      </c>
      <c r="BV19">
        <v>1.9017440000000001</v>
      </c>
      <c r="BW19">
        <v>1.871267</v>
      </c>
      <c r="BX19">
        <v>0.94368600000000002</v>
      </c>
      <c r="BY19">
        <v>2.58466</v>
      </c>
      <c r="BZ19">
        <v>1.2785439999999999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5.1176250000000003</v>
      </c>
      <c r="CK19">
        <v>0.90060799999999996</v>
      </c>
      <c r="CL19">
        <v>0.93329300000000004</v>
      </c>
      <c r="CM19">
        <v>3.3821099999999999</v>
      </c>
      <c r="CN19">
        <v>3.4117500000000001</v>
      </c>
      <c r="CO19">
        <v>4.1354550000000003</v>
      </c>
      <c r="CP19">
        <v>4.101</v>
      </c>
      <c r="CQ19">
        <v>1.705875</v>
      </c>
      <c r="CR19">
        <v>0.81286000000000003</v>
      </c>
      <c r="CS19">
        <v>2.690321</v>
      </c>
      <c r="CT19">
        <v>0</v>
      </c>
      <c r="CU19">
        <v>0</v>
      </c>
      <c r="CV19">
        <v>0.164497</v>
      </c>
      <c r="CW19">
        <v>0.92596299999999998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60.766747999999986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361.62996500000003</v>
      </c>
      <c r="L20">
        <v>351.513105</v>
      </c>
      <c r="M20">
        <v>89.491252000000003</v>
      </c>
      <c r="N20">
        <v>114.759384</v>
      </c>
      <c r="O20">
        <v>60.092925999999999</v>
      </c>
      <c r="P20">
        <v>93.381501999999998</v>
      </c>
      <c r="Q20">
        <v>11.559775999999999</v>
      </c>
      <c r="R20">
        <v>22.570824999999999</v>
      </c>
      <c r="S20">
        <v>13.981396</v>
      </c>
      <c r="T20">
        <v>0.40450199999999997</v>
      </c>
      <c r="U20">
        <v>336.09782200000001</v>
      </c>
      <c r="V20">
        <v>11.196422999999999</v>
      </c>
      <c r="W20">
        <v>23.428177999999999</v>
      </c>
      <c r="X20">
        <v>91.363229000000004</v>
      </c>
      <c r="Y20">
        <v>0</v>
      </c>
      <c r="Z20">
        <v>6.3119649999999998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8.0237789999999993</v>
      </c>
      <c r="AG20">
        <v>41.660623999999999</v>
      </c>
      <c r="AH20">
        <v>20.700870999999999</v>
      </c>
      <c r="AI20">
        <v>0</v>
      </c>
      <c r="AJ20">
        <v>0</v>
      </c>
      <c r="AK20">
        <v>25.329529999999998</v>
      </c>
      <c r="AL20">
        <v>23.501566</v>
      </c>
      <c r="AM20">
        <v>15.746130000000001</v>
      </c>
      <c r="AN20">
        <v>0.88675499999999996</v>
      </c>
      <c r="AO20">
        <v>0</v>
      </c>
      <c r="AP20">
        <v>3.454447</v>
      </c>
      <c r="AQ20">
        <v>0</v>
      </c>
      <c r="AR20">
        <v>35.087659000000002</v>
      </c>
      <c r="AS20">
        <v>28.502367</v>
      </c>
      <c r="AT20">
        <v>10.832564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60.766747999999986</v>
      </c>
      <c r="BA20">
        <f t="shared" si="1"/>
        <v>1862.2752900000005</v>
      </c>
      <c r="BD20">
        <v>5.13</v>
      </c>
      <c r="BE20">
        <v>1.85</v>
      </c>
      <c r="BF20">
        <v>0</v>
      </c>
      <c r="BG20">
        <v>1.72</v>
      </c>
      <c r="BH20">
        <v>0</v>
      </c>
      <c r="BI20">
        <v>0.8</v>
      </c>
      <c r="BJ20">
        <v>1.08</v>
      </c>
      <c r="BK20">
        <v>1.47</v>
      </c>
      <c r="BL20">
        <v>0</v>
      </c>
      <c r="BM20">
        <v>0.08</v>
      </c>
      <c r="BN20">
        <v>0</v>
      </c>
      <c r="BO20">
        <v>2</v>
      </c>
      <c r="BP20">
        <v>0.24</v>
      </c>
      <c r="BQ20">
        <v>1.96</v>
      </c>
      <c r="BR20">
        <v>2.11</v>
      </c>
      <c r="BS20">
        <v>1.58</v>
      </c>
      <c r="BT20">
        <v>2.5931600000000001</v>
      </c>
      <c r="BU20">
        <v>1.29233</v>
      </c>
      <c r="BV20">
        <v>1.9017440000000001</v>
      </c>
      <c r="BW20">
        <v>1.871267</v>
      </c>
      <c r="BX20">
        <v>0.94368600000000002</v>
      </c>
      <c r="BY20">
        <v>2.58466</v>
      </c>
      <c r="BZ20">
        <v>1.2785439999999999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5.1176250000000003</v>
      </c>
      <c r="CK20">
        <v>0.90060799999999996</v>
      </c>
      <c r="CL20">
        <v>0.93329300000000004</v>
      </c>
      <c r="CM20">
        <v>3.3821099999999999</v>
      </c>
      <c r="CN20">
        <v>3.4117500000000001</v>
      </c>
      <c r="CO20">
        <v>4.1354550000000003</v>
      </c>
      <c r="CP20">
        <v>4.101</v>
      </c>
      <c r="CQ20">
        <v>1.705875</v>
      </c>
      <c r="CR20">
        <v>0.81286000000000003</v>
      </c>
      <c r="CS20">
        <v>2.690321</v>
      </c>
      <c r="CT20">
        <v>0</v>
      </c>
      <c r="CU20">
        <v>0</v>
      </c>
      <c r="CV20">
        <v>0.164497</v>
      </c>
      <c r="CW20">
        <v>0.92596299999999998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60.766747999999986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410.29880300000002</v>
      </c>
      <c r="L21">
        <v>415.39206100000001</v>
      </c>
      <c r="M21">
        <v>89.491252000000003</v>
      </c>
      <c r="N21">
        <v>114.759384</v>
      </c>
      <c r="O21">
        <v>60.092925999999999</v>
      </c>
      <c r="P21">
        <v>93.381501999999998</v>
      </c>
      <c r="Q21">
        <v>11.559775999999999</v>
      </c>
      <c r="R21">
        <v>22.570824999999999</v>
      </c>
      <c r="S21">
        <v>13.981396</v>
      </c>
      <c r="T21">
        <v>0.40450199999999997</v>
      </c>
      <c r="U21">
        <v>336.09782200000001</v>
      </c>
      <c r="V21">
        <v>11.196422999999999</v>
      </c>
      <c r="W21">
        <v>23.428177999999999</v>
      </c>
      <c r="X21">
        <v>91.363229000000004</v>
      </c>
      <c r="Y21">
        <v>0</v>
      </c>
      <c r="Z21">
        <v>6.3119649999999998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8.0237789999999993</v>
      </c>
      <c r="AG21">
        <v>41.660623999999999</v>
      </c>
      <c r="AH21">
        <v>20.700870999999999</v>
      </c>
      <c r="AI21">
        <v>0</v>
      </c>
      <c r="AJ21">
        <v>0</v>
      </c>
      <c r="AK21">
        <v>25.329529999999998</v>
      </c>
      <c r="AL21">
        <v>23.501566</v>
      </c>
      <c r="AM21">
        <v>15.746130000000001</v>
      </c>
      <c r="AN21">
        <v>0.88675499999999996</v>
      </c>
      <c r="AO21">
        <v>0</v>
      </c>
      <c r="AP21">
        <v>3.454447</v>
      </c>
      <c r="AQ21">
        <v>0</v>
      </c>
      <c r="AR21">
        <v>35.087659000000002</v>
      </c>
      <c r="AS21">
        <v>28.502367</v>
      </c>
      <c r="AT21">
        <v>10.832564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60.766747999999986</v>
      </c>
      <c r="BA21">
        <f t="shared" si="1"/>
        <v>1974.8230840000006</v>
      </c>
      <c r="BD21">
        <v>5.13</v>
      </c>
      <c r="BE21">
        <v>1.85</v>
      </c>
      <c r="BF21">
        <v>0</v>
      </c>
      <c r="BG21">
        <v>1.72</v>
      </c>
      <c r="BH21">
        <v>0</v>
      </c>
      <c r="BI21">
        <v>0.8</v>
      </c>
      <c r="BJ21">
        <v>1.08</v>
      </c>
      <c r="BK21">
        <v>1.47</v>
      </c>
      <c r="BL21">
        <v>0</v>
      </c>
      <c r="BM21">
        <v>0.08</v>
      </c>
      <c r="BN21">
        <v>0</v>
      </c>
      <c r="BO21">
        <v>2</v>
      </c>
      <c r="BP21">
        <v>0.24</v>
      </c>
      <c r="BQ21">
        <v>1.96</v>
      </c>
      <c r="BR21">
        <v>2.11</v>
      </c>
      <c r="BS21">
        <v>1.58</v>
      </c>
      <c r="BT21">
        <v>2.5931600000000001</v>
      </c>
      <c r="BU21">
        <v>1.29233</v>
      </c>
      <c r="BV21">
        <v>1.9017440000000001</v>
      </c>
      <c r="BW21">
        <v>1.871267</v>
      </c>
      <c r="BX21">
        <v>0.94368600000000002</v>
      </c>
      <c r="BY21">
        <v>2.58466</v>
      </c>
      <c r="BZ21">
        <v>1.2785439999999999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5.1176250000000003</v>
      </c>
      <c r="CK21">
        <v>0.90060799999999996</v>
      </c>
      <c r="CL21">
        <v>0.93329300000000004</v>
      </c>
      <c r="CM21">
        <v>3.3821099999999999</v>
      </c>
      <c r="CN21">
        <v>3.4117500000000001</v>
      </c>
      <c r="CO21">
        <v>4.1354550000000003</v>
      </c>
      <c r="CP21">
        <v>4.101</v>
      </c>
      <c r="CQ21">
        <v>1.705875</v>
      </c>
      <c r="CR21">
        <v>0.81286000000000003</v>
      </c>
      <c r="CS21">
        <v>2.690321</v>
      </c>
      <c r="CT21">
        <v>0</v>
      </c>
      <c r="CU21">
        <v>0</v>
      </c>
      <c r="CV21">
        <v>0.164497</v>
      </c>
      <c r="CW21">
        <v>0.92596299999999998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60.766747999999986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419.30821800000001</v>
      </c>
      <c r="L22">
        <v>415.39206100000001</v>
      </c>
      <c r="M22">
        <v>89.491252000000003</v>
      </c>
      <c r="N22">
        <v>114.759384</v>
      </c>
      <c r="O22">
        <v>60.092925999999999</v>
      </c>
      <c r="P22">
        <v>93.381501999999998</v>
      </c>
      <c r="Q22">
        <v>12.431984</v>
      </c>
      <c r="R22">
        <v>22.570824999999999</v>
      </c>
      <c r="S22">
        <v>14.09226</v>
      </c>
      <c r="T22">
        <v>0.40450199999999997</v>
      </c>
      <c r="U22">
        <v>336.09782200000001</v>
      </c>
      <c r="V22">
        <v>11.196422999999999</v>
      </c>
      <c r="W22">
        <v>23.428177999999999</v>
      </c>
      <c r="X22">
        <v>91.363229000000004</v>
      </c>
      <c r="Y22">
        <v>0</v>
      </c>
      <c r="Z22">
        <v>6.3119649999999998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8.0237789999999993</v>
      </c>
      <c r="AG22">
        <v>41.660623999999999</v>
      </c>
      <c r="AH22">
        <v>20.700870999999999</v>
      </c>
      <c r="AI22">
        <v>0</v>
      </c>
      <c r="AJ22">
        <v>0</v>
      </c>
      <c r="AK22">
        <v>25.329529999999998</v>
      </c>
      <c r="AL22">
        <v>23.501566</v>
      </c>
      <c r="AM22">
        <v>15.746130000000001</v>
      </c>
      <c r="AN22">
        <v>0.88675499999999996</v>
      </c>
      <c r="AO22">
        <v>0</v>
      </c>
      <c r="AP22">
        <v>3.454447</v>
      </c>
      <c r="AQ22">
        <v>0</v>
      </c>
      <c r="AR22">
        <v>35.087659000000002</v>
      </c>
      <c r="AS22">
        <v>28.502367</v>
      </c>
      <c r="AT22">
        <v>10.832564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60.766747999999986</v>
      </c>
      <c r="BA22">
        <f t="shared" si="1"/>
        <v>1984.8155710000005</v>
      </c>
      <c r="BD22">
        <v>5.13</v>
      </c>
      <c r="BE22">
        <v>1.85</v>
      </c>
      <c r="BF22">
        <v>0</v>
      </c>
      <c r="BG22">
        <v>1.72</v>
      </c>
      <c r="BH22">
        <v>0</v>
      </c>
      <c r="BI22">
        <v>0.8</v>
      </c>
      <c r="BJ22">
        <v>1.08</v>
      </c>
      <c r="BK22">
        <v>1.47</v>
      </c>
      <c r="BL22">
        <v>0</v>
      </c>
      <c r="BM22">
        <v>0.08</v>
      </c>
      <c r="BN22">
        <v>0</v>
      </c>
      <c r="BO22">
        <v>2</v>
      </c>
      <c r="BP22">
        <v>0.24</v>
      </c>
      <c r="BQ22">
        <v>1.96</v>
      </c>
      <c r="BR22">
        <v>2.11</v>
      </c>
      <c r="BS22">
        <v>1.58</v>
      </c>
      <c r="BT22">
        <v>2.5931600000000001</v>
      </c>
      <c r="BU22">
        <v>1.29233</v>
      </c>
      <c r="BV22">
        <v>1.9017440000000001</v>
      </c>
      <c r="BW22">
        <v>1.871267</v>
      </c>
      <c r="BX22">
        <v>0.94368600000000002</v>
      </c>
      <c r="BY22">
        <v>2.58466</v>
      </c>
      <c r="BZ22">
        <v>1.2785439999999999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5.1176250000000003</v>
      </c>
      <c r="CK22">
        <v>0.90060799999999996</v>
      </c>
      <c r="CL22">
        <v>0.93329300000000004</v>
      </c>
      <c r="CM22">
        <v>3.3821099999999999</v>
      </c>
      <c r="CN22">
        <v>3.4117500000000001</v>
      </c>
      <c r="CO22">
        <v>4.1354550000000003</v>
      </c>
      <c r="CP22">
        <v>4.101</v>
      </c>
      <c r="CQ22">
        <v>1.705875</v>
      </c>
      <c r="CR22">
        <v>0.81286000000000003</v>
      </c>
      <c r="CS22">
        <v>2.690321</v>
      </c>
      <c r="CT22">
        <v>0</v>
      </c>
      <c r="CU22">
        <v>0</v>
      </c>
      <c r="CV22">
        <v>0.164497</v>
      </c>
      <c r="CW22">
        <v>0.92596299999999998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60.766747999999986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419.298587</v>
      </c>
      <c r="L23">
        <v>421.45256000000001</v>
      </c>
      <c r="M23">
        <v>89.491252000000003</v>
      </c>
      <c r="N23">
        <v>114.759384</v>
      </c>
      <c r="O23">
        <v>60.092925999999999</v>
      </c>
      <c r="P23">
        <v>93.381501999999998</v>
      </c>
      <c r="Q23">
        <v>13.765781</v>
      </c>
      <c r="R23">
        <v>26.939833</v>
      </c>
      <c r="S23">
        <v>17.973179999999999</v>
      </c>
      <c r="T23">
        <v>0.40450199999999997</v>
      </c>
      <c r="U23">
        <v>336.09782200000001</v>
      </c>
      <c r="V23">
        <v>19.793970999999999</v>
      </c>
      <c r="W23">
        <v>33.515214999999998</v>
      </c>
      <c r="X23">
        <v>129.71361300000001</v>
      </c>
      <c r="Y23">
        <v>0</v>
      </c>
      <c r="Z23">
        <v>6.3119649999999998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8.0237789999999993</v>
      </c>
      <c r="AG23">
        <v>41.660623999999999</v>
      </c>
      <c r="AH23">
        <v>20.700870999999999</v>
      </c>
      <c r="AI23">
        <v>0</v>
      </c>
      <c r="AJ23">
        <v>0</v>
      </c>
      <c r="AK23">
        <v>25.329529999999998</v>
      </c>
      <c r="AL23">
        <v>23.501566</v>
      </c>
      <c r="AM23">
        <v>15.746130000000001</v>
      </c>
      <c r="AN23">
        <v>0.88675499999999996</v>
      </c>
      <c r="AO23">
        <v>0</v>
      </c>
      <c r="AP23">
        <v>3.454447</v>
      </c>
      <c r="AQ23">
        <v>0</v>
      </c>
      <c r="AR23">
        <v>35.087659000000002</v>
      </c>
      <c r="AS23">
        <v>28.502367</v>
      </c>
      <c r="AT23">
        <v>10.832564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60.88674799999999</v>
      </c>
      <c r="BA23">
        <f t="shared" si="1"/>
        <v>2057.6051330000005</v>
      </c>
      <c r="BD23">
        <v>5.13</v>
      </c>
      <c r="BE23">
        <v>1.85</v>
      </c>
      <c r="BF23">
        <v>0</v>
      </c>
      <c r="BG23">
        <v>1.72</v>
      </c>
      <c r="BH23">
        <v>0</v>
      </c>
      <c r="BI23">
        <v>0.8</v>
      </c>
      <c r="BJ23">
        <v>1.2</v>
      </c>
      <c r="BK23">
        <v>1.47</v>
      </c>
      <c r="BL23">
        <v>0</v>
      </c>
      <c r="BM23">
        <v>0.08</v>
      </c>
      <c r="BN23">
        <v>0</v>
      </c>
      <c r="BO23">
        <v>2</v>
      </c>
      <c r="BP23">
        <v>0.24</v>
      </c>
      <c r="BQ23">
        <v>1.96</v>
      </c>
      <c r="BR23">
        <v>2.11</v>
      </c>
      <c r="BS23">
        <v>1.58</v>
      </c>
      <c r="BT23">
        <v>2.5931600000000001</v>
      </c>
      <c r="BU23">
        <v>1.29233</v>
      </c>
      <c r="BV23">
        <v>1.9017440000000001</v>
      </c>
      <c r="BW23">
        <v>1.871267</v>
      </c>
      <c r="BX23">
        <v>0.94368600000000002</v>
      </c>
      <c r="BY23">
        <v>2.58466</v>
      </c>
      <c r="BZ23">
        <v>1.2785439999999999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5.1176250000000003</v>
      </c>
      <c r="CK23">
        <v>0.90060799999999996</v>
      </c>
      <c r="CL23">
        <v>0.93329300000000004</v>
      </c>
      <c r="CM23">
        <v>3.3821099999999999</v>
      </c>
      <c r="CN23">
        <v>3.4117500000000001</v>
      </c>
      <c r="CO23">
        <v>4.1354550000000003</v>
      </c>
      <c r="CP23">
        <v>4.101</v>
      </c>
      <c r="CQ23">
        <v>1.705875</v>
      </c>
      <c r="CR23">
        <v>0.81286000000000003</v>
      </c>
      <c r="CS23">
        <v>2.690321</v>
      </c>
      <c r="CT23">
        <v>0</v>
      </c>
      <c r="CU23">
        <v>0</v>
      </c>
      <c r="CV23">
        <v>0.164497</v>
      </c>
      <c r="CW23">
        <v>0.92596299999999998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60.88674799999999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428.89106299999997</v>
      </c>
      <c r="L24">
        <v>421.45256000000001</v>
      </c>
      <c r="M24">
        <v>89.491252000000003</v>
      </c>
      <c r="N24">
        <v>114.759384</v>
      </c>
      <c r="O24">
        <v>60.092925999999999</v>
      </c>
      <c r="P24">
        <v>93.381501999999998</v>
      </c>
      <c r="Q24">
        <v>13.765781</v>
      </c>
      <c r="R24">
        <v>26.939833</v>
      </c>
      <c r="S24">
        <v>17.973179999999999</v>
      </c>
      <c r="T24">
        <v>0.40450199999999997</v>
      </c>
      <c r="U24">
        <v>336.09782200000001</v>
      </c>
      <c r="V24">
        <v>19.864322999999999</v>
      </c>
      <c r="W24">
        <v>33.515214999999998</v>
      </c>
      <c r="X24">
        <v>136.38940600000001</v>
      </c>
      <c r="Y24">
        <v>0</v>
      </c>
      <c r="Z24">
        <v>6.3119649999999998</v>
      </c>
      <c r="AA24">
        <v>3.652075</v>
      </c>
      <c r="AB24">
        <v>0</v>
      </c>
      <c r="AC24">
        <v>9.6574270000000002</v>
      </c>
      <c r="AD24">
        <v>0</v>
      </c>
      <c r="AE24">
        <v>0</v>
      </c>
      <c r="AF24">
        <v>8.0237789999999993</v>
      </c>
      <c r="AG24">
        <v>41.660623999999999</v>
      </c>
      <c r="AH24">
        <v>42.342692</v>
      </c>
      <c r="AI24">
        <v>0</v>
      </c>
      <c r="AJ24">
        <v>0</v>
      </c>
      <c r="AK24">
        <v>25.329529999999998</v>
      </c>
      <c r="AL24">
        <v>23.501566</v>
      </c>
      <c r="AM24">
        <v>15.746130000000001</v>
      </c>
      <c r="AN24">
        <v>0.88675499999999996</v>
      </c>
      <c r="AO24">
        <v>0</v>
      </c>
      <c r="AP24">
        <v>3.454447</v>
      </c>
      <c r="AQ24">
        <v>0</v>
      </c>
      <c r="AR24">
        <v>35.087659000000002</v>
      </c>
      <c r="AS24">
        <v>28.502367</v>
      </c>
      <c r="AT24">
        <v>10.832564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61.062032999999992</v>
      </c>
      <c r="BA24">
        <f t="shared" si="1"/>
        <v>2109.0703620000004</v>
      </c>
      <c r="BD24">
        <v>5.13</v>
      </c>
      <c r="BE24">
        <v>1.85</v>
      </c>
      <c r="BF24">
        <v>0</v>
      </c>
      <c r="BG24">
        <v>1.72</v>
      </c>
      <c r="BH24">
        <v>0</v>
      </c>
      <c r="BI24">
        <v>0.8</v>
      </c>
      <c r="BJ24">
        <v>1.2</v>
      </c>
      <c r="BK24">
        <v>1.47</v>
      </c>
      <c r="BL24">
        <v>0</v>
      </c>
      <c r="BM24">
        <v>0.08</v>
      </c>
      <c r="BN24">
        <v>0</v>
      </c>
      <c r="BO24">
        <v>2</v>
      </c>
      <c r="BP24">
        <v>0.24</v>
      </c>
      <c r="BQ24">
        <v>1.96</v>
      </c>
      <c r="BR24">
        <v>2.11</v>
      </c>
      <c r="BS24">
        <v>1.58</v>
      </c>
      <c r="BT24">
        <v>2.5931600000000001</v>
      </c>
      <c r="BU24">
        <v>1.29233</v>
      </c>
      <c r="BV24">
        <v>1.9017440000000001</v>
      </c>
      <c r="BW24">
        <v>1.871267</v>
      </c>
      <c r="BX24">
        <v>0.94368600000000002</v>
      </c>
      <c r="BY24">
        <v>2.58466</v>
      </c>
      <c r="BZ24">
        <v>1.2785439999999999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5.1176250000000003</v>
      </c>
      <c r="CK24">
        <v>0.90060799999999996</v>
      </c>
      <c r="CL24">
        <v>0.93329300000000004</v>
      </c>
      <c r="CM24">
        <v>3.3821099999999999</v>
      </c>
      <c r="CN24">
        <v>3.4117500000000001</v>
      </c>
      <c r="CO24">
        <v>4.1354550000000003</v>
      </c>
      <c r="CP24">
        <v>4.101</v>
      </c>
      <c r="CQ24">
        <v>1.705875</v>
      </c>
      <c r="CR24">
        <v>0.81286000000000003</v>
      </c>
      <c r="CS24">
        <v>2.690321</v>
      </c>
      <c r="CT24">
        <v>0</v>
      </c>
      <c r="CU24">
        <v>0</v>
      </c>
      <c r="CV24">
        <v>0.33978199999999997</v>
      </c>
      <c r="CW24">
        <v>0.92596299999999998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61.062032999999992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504.68703299999999</v>
      </c>
      <c r="L25">
        <v>421.45256000000001</v>
      </c>
      <c r="M25">
        <v>89.491252000000003</v>
      </c>
      <c r="N25">
        <v>114.759384</v>
      </c>
      <c r="O25">
        <v>60.092925999999999</v>
      </c>
      <c r="P25">
        <v>93.381501999999998</v>
      </c>
      <c r="Q25">
        <v>13.765781</v>
      </c>
      <c r="R25">
        <v>26.525700000000001</v>
      </c>
      <c r="S25">
        <v>17.925025000000002</v>
      </c>
      <c r="T25">
        <v>0.40450199999999997</v>
      </c>
      <c r="U25">
        <v>336.09782200000001</v>
      </c>
      <c r="V25">
        <v>19.864322999999999</v>
      </c>
      <c r="W25">
        <v>33.515214999999998</v>
      </c>
      <c r="X25">
        <v>136.38940600000001</v>
      </c>
      <c r="Y25">
        <v>0</v>
      </c>
      <c r="Z25">
        <v>6.3119649999999998</v>
      </c>
      <c r="AA25">
        <v>13.467027</v>
      </c>
      <c r="AB25">
        <v>0</v>
      </c>
      <c r="AC25">
        <v>9.6574270000000002</v>
      </c>
      <c r="AD25">
        <v>0</v>
      </c>
      <c r="AE25">
        <v>0</v>
      </c>
      <c r="AF25">
        <v>8.0237789999999993</v>
      </c>
      <c r="AG25">
        <v>41.660623999999999</v>
      </c>
      <c r="AH25">
        <v>42.342692</v>
      </c>
      <c r="AI25">
        <v>0</v>
      </c>
      <c r="AJ25">
        <v>0</v>
      </c>
      <c r="AK25">
        <v>25.329529999999998</v>
      </c>
      <c r="AL25">
        <v>23.501566</v>
      </c>
      <c r="AM25">
        <v>15.746130000000001</v>
      </c>
      <c r="AN25">
        <v>0.88675499999999996</v>
      </c>
      <c r="AO25">
        <v>0</v>
      </c>
      <c r="AP25">
        <v>3.454447</v>
      </c>
      <c r="AQ25">
        <v>0</v>
      </c>
      <c r="AR25">
        <v>35.087659000000002</v>
      </c>
      <c r="AS25">
        <v>28.502367</v>
      </c>
      <c r="AT25">
        <v>10.832564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61.432151999999995</v>
      </c>
      <c r="BA25">
        <f t="shared" si="1"/>
        <v>2194.5891149999998</v>
      </c>
      <c r="BD25">
        <v>5.13</v>
      </c>
      <c r="BE25">
        <v>1.85</v>
      </c>
      <c r="BF25">
        <v>0</v>
      </c>
      <c r="BG25">
        <v>1.72</v>
      </c>
      <c r="BH25">
        <v>0</v>
      </c>
      <c r="BI25">
        <v>0.8</v>
      </c>
      <c r="BJ25">
        <v>1.2</v>
      </c>
      <c r="BK25">
        <v>1.47</v>
      </c>
      <c r="BL25">
        <v>0</v>
      </c>
      <c r="BM25">
        <v>0.08</v>
      </c>
      <c r="BN25">
        <v>0</v>
      </c>
      <c r="BO25">
        <v>2</v>
      </c>
      <c r="BP25">
        <v>0.24</v>
      </c>
      <c r="BQ25">
        <v>1.96</v>
      </c>
      <c r="BR25">
        <v>2.11</v>
      </c>
      <c r="BS25">
        <v>1.58</v>
      </c>
      <c r="BT25">
        <v>2.5931600000000001</v>
      </c>
      <c r="BU25">
        <v>1.29233</v>
      </c>
      <c r="BV25">
        <v>1.9017440000000001</v>
      </c>
      <c r="BW25">
        <v>1.871267</v>
      </c>
      <c r="BX25">
        <v>0.94368600000000002</v>
      </c>
      <c r="BY25">
        <v>2.58466</v>
      </c>
      <c r="BZ25">
        <v>1.2785439999999999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5.1176250000000003</v>
      </c>
      <c r="CK25">
        <v>0.90060799999999996</v>
      </c>
      <c r="CL25">
        <v>0.93329300000000004</v>
      </c>
      <c r="CM25">
        <v>3.3821099999999999</v>
      </c>
      <c r="CN25">
        <v>3.4117500000000001</v>
      </c>
      <c r="CO25">
        <v>4.1354550000000003</v>
      </c>
      <c r="CP25">
        <v>4.101</v>
      </c>
      <c r="CQ25">
        <v>1.705875</v>
      </c>
      <c r="CR25">
        <v>0.81286000000000003</v>
      </c>
      <c r="CS25">
        <v>2.690321</v>
      </c>
      <c r="CT25">
        <v>0</v>
      </c>
      <c r="CU25">
        <v>0.37011899999999998</v>
      </c>
      <c r="CV25">
        <v>0.33978199999999997</v>
      </c>
      <c r="CW25">
        <v>0.92596299999999998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61.432151999999995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620.25903300000004</v>
      </c>
      <c r="L26">
        <v>421.45256000000001</v>
      </c>
      <c r="M26">
        <v>89.491252000000003</v>
      </c>
      <c r="N26">
        <v>114.759384</v>
      </c>
      <c r="O26">
        <v>60.092925999999999</v>
      </c>
      <c r="P26">
        <v>93.381501999999998</v>
      </c>
      <c r="Q26">
        <v>13.765781</v>
      </c>
      <c r="R26">
        <v>26.525700000000001</v>
      </c>
      <c r="S26">
        <v>17.925025000000002</v>
      </c>
      <c r="T26">
        <v>0.40450199999999997</v>
      </c>
      <c r="U26">
        <v>336.09782200000001</v>
      </c>
      <c r="V26">
        <v>19.864322999999999</v>
      </c>
      <c r="W26">
        <v>33.515214999999998</v>
      </c>
      <c r="X26">
        <v>136.38940600000001</v>
      </c>
      <c r="Y26">
        <v>0</v>
      </c>
      <c r="Z26">
        <v>6.3119649999999998</v>
      </c>
      <c r="AA26">
        <v>17.119102000000002</v>
      </c>
      <c r="AB26">
        <v>0</v>
      </c>
      <c r="AC26">
        <v>9.6574270000000002</v>
      </c>
      <c r="AD26">
        <v>0</v>
      </c>
      <c r="AE26">
        <v>0</v>
      </c>
      <c r="AF26">
        <v>8.0237789999999993</v>
      </c>
      <c r="AG26">
        <v>41.660623999999999</v>
      </c>
      <c r="AH26">
        <v>42.342692</v>
      </c>
      <c r="AI26">
        <v>0</v>
      </c>
      <c r="AJ26">
        <v>0</v>
      </c>
      <c r="AK26">
        <v>25.329529999999998</v>
      </c>
      <c r="AL26">
        <v>23.501566</v>
      </c>
      <c r="AM26">
        <v>15.746130000000001</v>
      </c>
      <c r="AN26">
        <v>0.88675499999999996</v>
      </c>
      <c r="AO26">
        <v>0</v>
      </c>
      <c r="AP26">
        <v>2.7142080000000002</v>
      </c>
      <c r="AQ26">
        <v>0</v>
      </c>
      <c r="AR26">
        <v>35.087659000000002</v>
      </c>
      <c r="AS26">
        <v>28.502367</v>
      </c>
      <c r="AT26">
        <v>10.832564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61.762946999999983</v>
      </c>
      <c r="BA26">
        <f t="shared" si="1"/>
        <v>2313.403746</v>
      </c>
      <c r="BD26">
        <v>5.13</v>
      </c>
      <c r="BE26">
        <v>1.85</v>
      </c>
      <c r="BF26">
        <v>0</v>
      </c>
      <c r="BG26">
        <v>1.72</v>
      </c>
      <c r="BH26">
        <v>0</v>
      </c>
      <c r="BI26">
        <v>0.82</v>
      </c>
      <c r="BJ26">
        <v>1.08</v>
      </c>
      <c r="BK26">
        <v>1.47</v>
      </c>
      <c r="BL26">
        <v>0</v>
      </c>
      <c r="BM26">
        <v>0.08</v>
      </c>
      <c r="BN26">
        <v>0</v>
      </c>
      <c r="BO26">
        <v>2</v>
      </c>
      <c r="BP26">
        <v>0.24</v>
      </c>
      <c r="BQ26">
        <v>1.96</v>
      </c>
      <c r="BR26">
        <v>2.11</v>
      </c>
      <c r="BS26">
        <v>1.58</v>
      </c>
      <c r="BT26">
        <v>2.5931600000000001</v>
      </c>
      <c r="BU26">
        <v>1.29233</v>
      </c>
      <c r="BV26">
        <v>1.9017440000000001</v>
      </c>
      <c r="BW26">
        <v>1.871267</v>
      </c>
      <c r="BX26">
        <v>0.94368600000000002</v>
      </c>
      <c r="BY26">
        <v>2.58466</v>
      </c>
      <c r="BZ26">
        <v>1.2785439999999999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5.1176250000000003</v>
      </c>
      <c r="CK26">
        <v>0.90060799999999996</v>
      </c>
      <c r="CL26">
        <v>0.93329300000000004</v>
      </c>
      <c r="CM26">
        <v>3.3821099999999999</v>
      </c>
      <c r="CN26">
        <v>3.4117500000000001</v>
      </c>
      <c r="CO26">
        <v>4.1354550000000003</v>
      </c>
      <c r="CP26">
        <v>4.101</v>
      </c>
      <c r="CQ26">
        <v>1.705875</v>
      </c>
      <c r="CR26">
        <v>0.81286000000000003</v>
      </c>
      <c r="CS26">
        <v>2.690321</v>
      </c>
      <c r="CT26">
        <v>0</v>
      </c>
      <c r="CU26">
        <v>0.80091400000000001</v>
      </c>
      <c r="CV26">
        <v>0.33978199999999997</v>
      </c>
      <c r="CW26">
        <v>0.92596299999999998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61.762946999999983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659.94135300000005</v>
      </c>
      <c r="L27">
        <v>421.45256000000001</v>
      </c>
      <c r="M27">
        <v>89.491252000000003</v>
      </c>
      <c r="N27">
        <v>114.759384</v>
      </c>
      <c r="O27">
        <v>60.092925999999999</v>
      </c>
      <c r="P27">
        <v>93.381501999999998</v>
      </c>
      <c r="Q27">
        <v>13.582792</v>
      </c>
      <c r="R27">
        <v>26.525700000000001</v>
      </c>
      <c r="S27">
        <v>17.722774000000001</v>
      </c>
      <c r="T27">
        <v>0.40450199999999997</v>
      </c>
      <c r="U27">
        <v>336.09782200000001</v>
      </c>
      <c r="V27">
        <v>19.864322999999999</v>
      </c>
      <c r="W27">
        <v>33.515214999999998</v>
      </c>
      <c r="X27">
        <v>136.38940600000001</v>
      </c>
      <c r="Y27">
        <v>0</v>
      </c>
      <c r="Z27">
        <v>6.3119649999999998</v>
      </c>
      <c r="AA27">
        <v>17.119102000000002</v>
      </c>
      <c r="AB27">
        <v>3.3419569999999998</v>
      </c>
      <c r="AC27">
        <v>9.6574270000000002</v>
      </c>
      <c r="AD27">
        <v>0</v>
      </c>
      <c r="AE27">
        <v>0</v>
      </c>
      <c r="AF27">
        <v>8.0237789999999993</v>
      </c>
      <c r="AG27">
        <v>41.660623999999999</v>
      </c>
      <c r="AH27">
        <v>69.724299000000002</v>
      </c>
      <c r="AI27">
        <v>0</v>
      </c>
      <c r="AJ27">
        <v>0</v>
      </c>
      <c r="AK27">
        <v>25.329529999999998</v>
      </c>
      <c r="AL27">
        <v>23.501566</v>
      </c>
      <c r="AM27">
        <v>15.746130000000001</v>
      </c>
      <c r="AN27">
        <v>0.88675499999999996</v>
      </c>
      <c r="AO27">
        <v>0</v>
      </c>
      <c r="AP27">
        <v>2.7142080000000002</v>
      </c>
      <c r="AQ27">
        <v>14.556293</v>
      </c>
      <c r="AR27">
        <v>37.426836000000002</v>
      </c>
      <c r="AS27">
        <v>28.502367</v>
      </c>
      <c r="AT27">
        <v>10.832564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62.353519999999989</v>
      </c>
      <c r="BA27">
        <f t="shared" si="1"/>
        <v>2400.9104330000005</v>
      </c>
      <c r="BD27">
        <v>5.13</v>
      </c>
      <c r="BE27">
        <v>1.85</v>
      </c>
      <c r="BF27">
        <v>0</v>
      </c>
      <c r="BG27">
        <v>1.72</v>
      </c>
      <c r="BH27">
        <v>0</v>
      </c>
      <c r="BI27">
        <v>0.82</v>
      </c>
      <c r="BJ27">
        <v>1.08</v>
      </c>
      <c r="BK27">
        <v>1.47</v>
      </c>
      <c r="BL27">
        <v>0</v>
      </c>
      <c r="BM27">
        <v>0.08</v>
      </c>
      <c r="BN27">
        <v>0</v>
      </c>
      <c r="BO27">
        <v>2</v>
      </c>
      <c r="BP27">
        <v>0.24</v>
      </c>
      <c r="BQ27">
        <v>1.96</v>
      </c>
      <c r="BR27">
        <v>2.11</v>
      </c>
      <c r="BS27">
        <v>1.58</v>
      </c>
      <c r="BT27">
        <v>2.5931600000000001</v>
      </c>
      <c r="BU27">
        <v>1.29233</v>
      </c>
      <c r="BV27">
        <v>1.9017440000000001</v>
      </c>
      <c r="BW27">
        <v>1.871267</v>
      </c>
      <c r="BX27">
        <v>0.94368600000000002</v>
      </c>
      <c r="BY27">
        <v>2.58466</v>
      </c>
      <c r="BZ27">
        <v>1.2785439999999999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5.1176250000000003</v>
      </c>
      <c r="CK27">
        <v>0.90060799999999996</v>
      </c>
      <c r="CL27">
        <v>0.93329300000000004</v>
      </c>
      <c r="CM27">
        <v>3.3821099999999999</v>
      </c>
      <c r="CN27">
        <v>3.4117500000000001</v>
      </c>
      <c r="CO27">
        <v>4.1354550000000003</v>
      </c>
      <c r="CP27">
        <v>4.101</v>
      </c>
      <c r="CQ27">
        <v>1.705875</v>
      </c>
      <c r="CR27">
        <v>0.81286000000000003</v>
      </c>
      <c r="CS27">
        <v>2.690321</v>
      </c>
      <c r="CT27">
        <v>0</v>
      </c>
      <c r="CU27">
        <v>1.1730560000000001</v>
      </c>
      <c r="CV27">
        <v>0.55821299999999996</v>
      </c>
      <c r="CW27">
        <v>0.92596299999999998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62.353519999999989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659.94135300000005</v>
      </c>
      <c r="L28">
        <v>421.45256000000001</v>
      </c>
      <c r="M28">
        <v>89.491252000000003</v>
      </c>
      <c r="N28">
        <v>114.759384</v>
      </c>
      <c r="O28">
        <v>60.092925999999999</v>
      </c>
      <c r="P28">
        <v>93.381501999999998</v>
      </c>
      <c r="Q28">
        <v>13.582792</v>
      </c>
      <c r="R28">
        <v>26.525700000000001</v>
      </c>
      <c r="S28">
        <v>17.722774000000001</v>
      </c>
      <c r="T28">
        <v>0.40450199999999997</v>
      </c>
      <c r="U28">
        <v>336.09782200000001</v>
      </c>
      <c r="V28">
        <v>19.864322999999999</v>
      </c>
      <c r="W28">
        <v>33.515214999999998</v>
      </c>
      <c r="X28">
        <v>136.38940600000001</v>
      </c>
      <c r="Y28">
        <v>0</v>
      </c>
      <c r="Z28">
        <v>6.3119649999999998</v>
      </c>
      <c r="AA28">
        <v>27.061876999999999</v>
      </c>
      <c r="AB28">
        <v>13.207414</v>
      </c>
      <c r="AC28">
        <v>19.333915999999999</v>
      </c>
      <c r="AD28">
        <v>9.0842480000000005</v>
      </c>
      <c r="AE28">
        <v>0</v>
      </c>
      <c r="AF28">
        <v>8.0237789999999993</v>
      </c>
      <c r="AG28">
        <v>41.660623999999999</v>
      </c>
      <c r="AH28">
        <v>92.965732000000003</v>
      </c>
      <c r="AI28">
        <v>0</v>
      </c>
      <c r="AJ28">
        <v>0</v>
      </c>
      <c r="AK28">
        <v>25.329529999999998</v>
      </c>
      <c r="AL28">
        <v>23.501566</v>
      </c>
      <c r="AM28">
        <v>15.746130000000001</v>
      </c>
      <c r="AN28">
        <v>0.88675499999999996</v>
      </c>
      <c r="AO28">
        <v>0</v>
      </c>
      <c r="AP28">
        <v>2.7142080000000002</v>
      </c>
      <c r="AQ28">
        <v>29.112587000000001</v>
      </c>
      <c r="AR28">
        <v>37.426836000000002</v>
      </c>
      <c r="AS28">
        <v>28.502367</v>
      </c>
      <c r="AT28">
        <v>10.832564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62.968362999999982</v>
      </c>
      <c r="BA28">
        <f t="shared" si="1"/>
        <v>2477.8919720000004</v>
      </c>
      <c r="BD28">
        <v>5.13</v>
      </c>
      <c r="BE28">
        <v>1.85</v>
      </c>
      <c r="BF28">
        <v>0</v>
      </c>
      <c r="BG28">
        <v>1.72</v>
      </c>
      <c r="BH28">
        <v>0</v>
      </c>
      <c r="BI28">
        <v>0.82</v>
      </c>
      <c r="BJ28">
        <v>1.08</v>
      </c>
      <c r="BK28">
        <v>1.47</v>
      </c>
      <c r="BL28">
        <v>0</v>
      </c>
      <c r="BM28">
        <v>0.08</v>
      </c>
      <c r="BN28">
        <v>0</v>
      </c>
      <c r="BO28">
        <v>2</v>
      </c>
      <c r="BP28">
        <v>0.24</v>
      </c>
      <c r="BQ28">
        <v>1.96</v>
      </c>
      <c r="BR28">
        <v>2.11</v>
      </c>
      <c r="BS28">
        <v>1.58</v>
      </c>
      <c r="BT28">
        <v>2.5931600000000001</v>
      </c>
      <c r="BU28">
        <v>1.29233</v>
      </c>
      <c r="BV28">
        <v>1.9017440000000001</v>
      </c>
      <c r="BW28">
        <v>1.871267</v>
      </c>
      <c r="BX28">
        <v>0.94368600000000002</v>
      </c>
      <c r="BY28">
        <v>2.58466</v>
      </c>
      <c r="BZ28">
        <v>1.2785439999999999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5.1176250000000003</v>
      </c>
      <c r="CK28">
        <v>0.90060799999999996</v>
      </c>
      <c r="CL28">
        <v>0.93329300000000004</v>
      </c>
      <c r="CM28">
        <v>3.3821099999999999</v>
      </c>
      <c r="CN28">
        <v>3.4117500000000001</v>
      </c>
      <c r="CO28">
        <v>4.1354550000000003</v>
      </c>
      <c r="CP28">
        <v>4.101</v>
      </c>
      <c r="CQ28">
        <v>1.705875</v>
      </c>
      <c r="CR28">
        <v>0.81286000000000003</v>
      </c>
      <c r="CS28">
        <v>2.690321</v>
      </c>
      <c r="CT28">
        <v>0</v>
      </c>
      <c r="CU28">
        <v>1.601828</v>
      </c>
      <c r="CV28">
        <v>0.74428399999999995</v>
      </c>
      <c r="CW28">
        <v>0.92596299999999998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62.968362999999982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659.94135300000005</v>
      </c>
      <c r="L29">
        <v>421.45256000000001</v>
      </c>
      <c r="M29">
        <v>89.491252000000003</v>
      </c>
      <c r="N29">
        <v>114.759384</v>
      </c>
      <c r="O29">
        <v>60.092925999999999</v>
      </c>
      <c r="P29">
        <v>93.381501999999998</v>
      </c>
      <c r="Q29">
        <v>13.582792</v>
      </c>
      <c r="R29">
        <v>26.525700000000001</v>
      </c>
      <c r="S29">
        <v>17.722774000000001</v>
      </c>
      <c r="T29">
        <v>0.40450199999999997</v>
      </c>
      <c r="U29">
        <v>336.09782200000001</v>
      </c>
      <c r="V29">
        <v>19.864322999999999</v>
      </c>
      <c r="W29">
        <v>33.515214999999998</v>
      </c>
      <c r="X29">
        <v>136.38940600000001</v>
      </c>
      <c r="Y29">
        <v>0</v>
      </c>
      <c r="Z29">
        <v>6.3119649999999998</v>
      </c>
      <c r="AA29">
        <v>27.061876999999999</v>
      </c>
      <c r="AB29">
        <v>26.334620999999999</v>
      </c>
      <c r="AC29">
        <v>19.333915999999999</v>
      </c>
      <c r="AD29">
        <v>18.168496000000001</v>
      </c>
      <c r="AE29">
        <v>0</v>
      </c>
      <c r="AF29">
        <v>8.0237789999999993</v>
      </c>
      <c r="AG29">
        <v>41.660623999999999</v>
      </c>
      <c r="AH29">
        <v>92.965732000000003</v>
      </c>
      <c r="AI29">
        <v>3.1758220000000001</v>
      </c>
      <c r="AJ29">
        <v>0</v>
      </c>
      <c r="AK29">
        <v>25.329529999999998</v>
      </c>
      <c r="AL29">
        <v>23.501566</v>
      </c>
      <c r="AM29">
        <v>15.746130000000001</v>
      </c>
      <c r="AN29">
        <v>0.88675499999999996</v>
      </c>
      <c r="AO29">
        <v>0</v>
      </c>
      <c r="AP29">
        <v>2.7142080000000002</v>
      </c>
      <c r="AQ29">
        <v>43.668880000000001</v>
      </c>
      <c r="AR29">
        <v>37.426836000000002</v>
      </c>
      <c r="AS29">
        <v>28.502367</v>
      </c>
      <c r="AT29">
        <v>10.832564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62.968362999999982</v>
      </c>
      <c r="BA29">
        <f t="shared" si="1"/>
        <v>2517.8355420000003</v>
      </c>
      <c r="BD29">
        <v>5.13</v>
      </c>
      <c r="BE29">
        <v>1.85</v>
      </c>
      <c r="BF29">
        <v>0</v>
      </c>
      <c r="BG29">
        <v>1.72</v>
      </c>
      <c r="BH29">
        <v>0</v>
      </c>
      <c r="BI29">
        <v>0.82</v>
      </c>
      <c r="BJ29">
        <v>1.08</v>
      </c>
      <c r="BK29">
        <v>1.47</v>
      </c>
      <c r="BL29">
        <v>0</v>
      </c>
      <c r="BM29">
        <v>0.08</v>
      </c>
      <c r="BN29">
        <v>0</v>
      </c>
      <c r="BO29">
        <v>2</v>
      </c>
      <c r="BP29">
        <v>0.24</v>
      </c>
      <c r="BQ29">
        <v>1.96</v>
      </c>
      <c r="BR29">
        <v>2.11</v>
      </c>
      <c r="BS29">
        <v>1.58</v>
      </c>
      <c r="BT29">
        <v>2.5931600000000001</v>
      </c>
      <c r="BU29">
        <v>1.29233</v>
      </c>
      <c r="BV29">
        <v>1.9017440000000001</v>
      </c>
      <c r="BW29">
        <v>1.871267</v>
      </c>
      <c r="BX29">
        <v>0.94368600000000002</v>
      </c>
      <c r="BY29">
        <v>2.58466</v>
      </c>
      <c r="BZ29">
        <v>1.2785439999999999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5.1176250000000003</v>
      </c>
      <c r="CK29">
        <v>0.90060799999999996</v>
      </c>
      <c r="CL29">
        <v>0.93329300000000004</v>
      </c>
      <c r="CM29">
        <v>3.3821099999999999</v>
      </c>
      <c r="CN29">
        <v>3.4117500000000001</v>
      </c>
      <c r="CO29">
        <v>4.1354550000000003</v>
      </c>
      <c r="CP29">
        <v>4.101</v>
      </c>
      <c r="CQ29">
        <v>1.705875</v>
      </c>
      <c r="CR29">
        <v>0.81286000000000003</v>
      </c>
      <c r="CS29">
        <v>2.690321</v>
      </c>
      <c r="CT29">
        <v>0</v>
      </c>
      <c r="CU29">
        <v>1.601828</v>
      </c>
      <c r="CV29">
        <v>0.74428399999999995</v>
      </c>
      <c r="CW29">
        <v>0.92596299999999998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62.968362999999982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659.94135300000005</v>
      </c>
      <c r="L30">
        <v>421.45256000000001</v>
      </c>
      <c r="M30">
        <v>89.491252000000003</v>
      </c>
      <c r="N30">
        <v>114.759384</v>
      </c>
      <c r="O30">
        <v>60.092925999999999</v>
      </c>
      <c r="P30">
        <v>93.381501999999998</v>
      </c>
      <c r="Q30">
        <v>13.582792</v>
      </c>
      <c r="R30">
        <v>26.525700000000001</v>
      </c>
      <c r="S30">
        <v>17.722774000000001</v>
      </c>
      <c r="T30">
        <v>0.40450199999999997</v>
      </c>
      <c r="U30">
        <v>336.09782200000001</v>
      </c>
      <c r="V30">
        <v>19.864322999999999</v>
      </c>
      <c r="W30">
        <v>33.515214999999998</v>
      </c>
      <c r="X30">
        <v>136.38940600000001</v>
      </c>
      <c r="Y30">
        <v>0</v>
      </c>
      <c r="Z30">
        <v>6.3119649999999998</v>
      </c>
      <c r="AA30">
        <v>27.061876999999999</v>
      </c>
      <c r="AB30">
        <v>26.334620999999999</v>
      </c>
      <c r="AC30">
        <v>19.333915999999999</v>
      </c>
      <c r="AD30">
        <v>27.252744</v>
      </c>
      <c r="AE30">
        <v>0</v>
      </c>
      <c r="AF30">
        <v>8.0237789999999993</v>
      </c>
      <c r="AG30">
        <v>41.660623999999999</v>
      </c>
      <c r="AH30">
        <v>116.20716400000001</v>
      </c>
      <c r="AI30">
        <v>3.1758220000000001</v>
      </c>
      <c r="AJ30">
        <v>0</v>
      </c>
      <c r="AK30">
        <v>25.329529999999998</v>
      </c>
      <c r="AL30">
        <v>23.501566</v>
      </c>
      <c r="AM30">
        <v>15.746130000000001</v>
      </c>
      <c r="AN30">
        <v>0.88675499999999996</v>
      </c>
      <c r="AO30">
        <v>0</v>
      </c>
      <c r="AP30">
        <v>2.7142080000000002</v>
      </c>
      <c r="AQ30">
        <v>58.225174000000003</v>
      </c>
      <c r="AR30">
        <v>37.426836000000002</v>
      </c>
      <c r="AS30">
        <v>28.502367</v>
      </c>
      <c r="AT30">
        <v>10.832564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63.207596999999978</v>
      </c>
      <c r="BA30">
        <f t="shared" si="1"/>
        <v>2564.9567500000003</v>
      </c>
      <c r="BD30">
        <v>5.13</v>
      </c>
      <c r="BE30">
        <v>1.85</v>
      </c>
      <c r="BF30">
        <v>0</v>
      </c>
      <c r="BG30">
        <v>1.72</v>
      </c>
      <c r="BH30">
        <v>0</v>
      </c>
      <c r="BI30">
        <v>0.82</v>
      </c>
      <c r="BJ30">
        <v>1.08</v>
      </c>
      <c r="BK30">
        <v>1.47</v>
      </c>
      <c r="BL30">
        <v>0</v>
      </c>
      <c r="BM30">
        <v>0.08</v>
      </c>
      <c r="BN30">
        <v>0</v>
      </c>
      <c r="BO30">
        <v>2</v>
      </c>
      <c r="BP30">
        <v>0.24</v>
      </c>
      <c r="BQ30">
        <v>1.96</v>
      </c>
      <c r="BR30">
        <v>2.11</v>
      </c>
      <c r="BS30">
        <v>1.58</v>
      </c>
      <c r="BT30">
        <v>2.5931600000000001</v>
      </c>
      <c r="BU30">
        <v>1.29233</v>
      </c>
      <c r="BV30">
        <v>1.9017440000000001</v>
      </c>
      <c r="BW30">
        <v>1.871267</v>
      </c>
      <c r="BX30">
        <v>0.94368600000000002</v>
      </c>
      <c r="BY30">
        <v>2.58466</v>
      </c>
      <c r="BZ30">
        <v>1.2785439999999999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5.1176250000000003</v>
      </c>
      <c r="CK30">
        <v>0.90060799999999996</v>
      </c>
      <c r="CL30">
        <v>0.93329300000000004</v>
      </c>
      <c r="CM30">
        <v>3.3821099999999999</v>
      </c>
      <c r="CN30">
        <v>3.4117500000000001</v>
      </c>
      <c r="CO30">
        <v>4.1354550000000003</v>
      </c>
      <c r="CP30">
        <v>4.101</v>
      </c>
      <c r="CQ30">
        <v>1.705875</v>
      </c>
      <c r="CR30">
        <v>0.81286000000000003</v>
      </c>
      <c r="CS30">
        <v>2.690321</v>
      </c>
      <c r="CT30">
        <v>5.3163000000000002E-2</v>
      </c>
      <c r="CU30">
        <v>1.601828</v>
      </c>
      <c r="CV30">
        <v>0.93035500000000004</v>
      </c>
      <c r="CW30">
        <v>0.92596299999999998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63.207596999999978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659.94135300000005</v>
      </c>
      <c r="L31">
        <v>421.45256000000001</v>
      </c>
      <c r="M31">
        <v>89.491252000000003</v>
      </c>
      <c r="N31">
        <v>114.759384</v>
      </c>
      <c r="O31">
        <v>60.092925999999999</v>
      </c>
      <c r="P31">
        <v>93.381501999999998</v>
      </c>
      <c r="Q31">
        <v>13.582792</v>
      </c>
      <c r="R31">
        <v>26.525700000000001</v>
      </c>
      <c r="S31">
        <v>17.722774000000001</v>
      </c>
      <c r="T31">
        <v>0.40450199999999997</v>
      </c>
      <c r="U31">
        <v>336.09782200000001</v>
      </c>
      <c r="V31">
        <v>19.864322999999999</v>
      </c>
      <c r="W31">
        <v>33.515214999999998</v>
      </c>
      <c r="X31">
        <v>136.38940600000001</v>
      </c>
      <c r="Y31">
        <v>0</v>
      </c>
      <c r="Z31">
        <v>12.62393</v>
      </c>
      <c r="AA31">
        <v>27.061876999999999</v>
      </c>
      <c r="AB31">
        <v>26.414828</v>
      </c>
      <c r="AC31">
        <v>19.333915999999999</v>
      </c>
      <c r="AD31">
        <v>27.252744</v>
      </c>
      <c r="AE31">
        <v>0</v>
      </c>
      <c r="AF31">
        <v>16.047557000000001</v>
      </c>
      <c r="AG31">
        <v>41.660623999999999</v>
      </c>
      <c r="AH31">
        <v>116.20716400000001</v>
      </c>
      <c r="AI31">
        <v>3.8109869999999999</v>
      </c>
      <c r="AJ31">
        <v>0</v>
      </c>
      <c r="AK31">
        <v>25.329529999999998</v>
      </c>
      <c r="AL31">
        <v>23.501566</v>
      </c>
      <c r="AM31">
        <v>15.746130000000001</v>
      </c>
      <c r="AN31">
        <v>0.88675499999999996</v>
      </c>
      <c r="AO31">
        <v>0</v>
      </c>
      <c r="AP31">
        <v>2.7142080000000002</v>
      </c>
      <c r="AQ31">
        <v>58.225174000000003</v>
      </c>
      <c r="AR31">
        <v>35.087659000000002</v>
      </c>
      <c r="AS31">
        <v>25.911242000000001</v>
      </c>
      <c r="AT31">
        <v>10.832564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63.625914999999992</v>
      </c>
      <c r="BA31">
        <f t="shared" si="1"/>
        <v>2575.4958809999994</v>
      </c>
      <c r="BD31">
        <v>5.13</v>
      </c>
      <c r="BE31">
        <v>1.85</v>
      </c>
      <c r="BF31">
        <v>0</v>
      </c>
      <c r="BG31">
        <v>1.72</v>
      </c>
      <c r="BH31">
        <v>0</v>
      </c>
      <c r="BI31">
        <v>0.81</v>
      </c>
      <c r="BJ31">
        <v>1.08</v>
      </c>
      <c r="BK31">
        <v>1.47</v>
      </c>
      <c r="BL31">
        <v>0</v>
      </c>
      <c r="BM31">
        <v>0.08</v>
      </c>
      <c r="BN31">
        <v>0</v>
      </c>
      <c r="BO31">
        <v>2</v>
      </c>
      <c r="BP31">
        <v>0.24</v>
      </c>
      <c r="BQ31">
        <v>1.96</v>
      </c>
      <c r="BR31">
        <v>2.11</v>
      </c>
      <c r="BS31">
        <v>1.58</v>
      </c>
      <c r="BT31">
        <v>2.5931600000000001</v>
      </c>
      <c r="BU31">
        <v>1.29233</v>
      </c>
      <c r="BV31">
        <v>1.9017440000000001</v>
      </c>
      <c r="BW31">
        <v>1.871267</v>
      </c>
      <c r="BX31">
        <v>0.94368600000000002</v>
      </c>
      <c r="BY31">
        <v>2.58466</v>
      </c>
      <c r="BZ31">
        <v>1.2785439999999999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5.1176250000000003</v>
      </c>
      <c r="CK31">
        <v>0.90060799999999996</v>
      </c>
      <c r="CL31">
        <v>0.93329300000000004</v>
      </c>
      <c r="CM31">
        <v>3.3821099999999999</v>
      </c>
      <c r="CN31">
        <v>3.4117500000000001</v>
      </c>
      <c r="CO31">
        <v>4.1354550000000003</v>
      </c>
      <c r="CP31">
        <v>4.101</v>
      </c>
      <c r="CQ31">
        <v>1.705875</v>
      </c>
      <c r="CR31">
        <v>0.81286000000000003</v>
      </c>
      <c r="CS31">
        <v>2.690321</v>
      </c>
      <c r="CT31">
        <v>0.48148099999999999</v>
      </c>
      <c r="CU31">
        <v>1.601828</v>
      </c>
      <c r="CV31">
        <v>0.93035500000000004</v>
      </c>
      <c r="CW31">
        <v>0.92596299999999998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63.625914999999992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659.94135300000005</v>
      </c>
      <c r="L32">
        <v>421.45256000000001</v>
      </c>
      <c r="M32">
        <v>89.491252000000003</v>
      </c>
      <c r="N32">
        <v>114.759384</v>
      </c>
      <c r="O32">
        <v>60.092925999999999</v>
      </c>
      <c r="P32">
        <v>93.381501999999998</v>
      </c>
      <c r="Q32">
        <v>13.582792</v>
      </c>
      <c r="R32">
        <v>26.525700000000001</v>
      </c>
      <c r="S32">
        <v>17.722774000000001</v>
      </c>
      <c r="T32">
        <v>0.40450199999999997</v>
      </c>
      <c r="U32">
        <v>336.09782200000001</v>
      </c>
      <c r="V32">
        <v>19.864322999999999</v>
      </c>
      <c r="W32">
        <v>33.515214999999998</v>
      </c>
      <c r="X32">
        <v>136.38940600000001</v>
      </c>
      <c r="Y32">
        <v>0</v>
      </c>
      <c r="Z32">
        <v>18.935894000000001</v>
      </c>
      <c r="AA32">
        <v>27.061876999999999</v>
      </c>
      <c r="AB32">
        <v>39.622242</v>
      </c>
      <c r="AC32">
        <v>19.333915999999999</v>
      </c>
      <c r="AD32">
        <v>27.252744</v>
      </c>
      <c r="AE32">
        <v>0</v>
      </c>
      <c r="AF32">
        <v>24.071335999999999</v>
      </c>
      <c r="AG32">
        <v>41.660623999999999</v>
      </c>
      <c r="AH32">
        <v>139.44859700000001</v>
      </c>
      <c r="AI32">
        <v>16.514275999999999</v>
      </c>
      <c r="AJ32">
        <v>0</v>
      </c>
      <c r="AK32">
        <v>25.329529999999998</v>
      </c>
      <c r="AL32">
        <v>64.349525999999997</v>
      </c>
      <c r="AM32">
        <v>15.746130000000001</v>
      </c>
      <c r="AN32">
        <v>0.88675499999999996</v>
      </c>
      <c r="AO32">
        <v>0</v>
      </c>
      <c r="AP32">
        <v>2.7142080000000002</v>
      </c>
      <c r="AQ32">
        <v>58.225174000000003</v>
      </c>
      <c r="AR32">
        <v>35.087659000000002</v>
      </c>
      <c r="AS32">
        <v>25.911242000000001</v>
      </c>
      <c r="AT32">
        <v>10.832564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64.277284999999992</v>
      </c>
      <c r="BA32">
        <f t="shared" si="1"/>
        <v>2680.4830899999997</v>
      </c>
      <c r="BD32">
        <v>5.13</v>
      </c>
      <c r="BE32">
        <v>1.85</v>
      </c>
      <c r="BF32">
        <v>0</v>
      </c>
      <c r="BG32">
        <v>1.72</v>
      </c>
      <c r="BH32">
        <v>0</v>
      </c>
      <c r="BI32">
        <v>0.81</v>
      </c>
      <c r="BJ32">
        <v>1.08</v>
      </c>
      <c r="BK32">
        <v>1.47</v>
      </c>
      <c r="BL32">
        <v>0</v>
      </c>
      <c r="BM32">
        <v>0.08</v>
      </c>
      <c r="BN32">
        <v>0</v>
      </c>
      <c r="BO32">
        <v>2</v>
      </c>
      <c r="BP32">
        <v>0.24</v>
      </c>
      <c r="BQ32">
        <v>1.96</v>
      </c>
      <c r="BR32">
        <v>2.11</v>
      </c>
      <c r="BS32">
        <v>1.58</v>
      </c>
      <c r="BT32">
        <v>2.5931600000000001</v>
      </c>
      <c r="BU32">
        <v>1.29233</v>
      </c>
      <c r="BV32">
        <v>1.9017440000000001</v>
      </c>
      <c r="BW32">
        <v>1.871267</v>
      </c>
      <c r="BX32">
        <v>0.94368600000000002</v>
      </c>
      <c r="BY32">
        <v>2.58466</v>
      </c>
      <c r="BZ32">
        <v>1.2785439999999999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5.1176250000000003</v>
      </c>
      <c r="CK32">
        <v>0.90060799999999996</v>
      </c>
      <c r="CL32">
        <v>0.93329300000000004</v>
      </c>
      <c r="CM32">
        <v>3.3821099999999999</v>
      </c>
      <c r="CN32">
        <v>3.4117500000000001</v>
      </c>
      <c r="CO32">
        <v>4.1354550000000003</v>
      </c>
      <c r="CP32">
        <v>4.101</v>
      </c>
      <c r="CQ32">
        <v>1.705875</v>
      </c>
      <c r="CR32">
        <v>0.81286000000000003</v>
      </c>
      <c r="CS32">
        <v>2.690321</v>
      </c>
      <c r="CT32">
        <v>0.96296099999999996</v>
      </c>
      <c r="CU32">
        <v>1.601828</v>
      </c>
      <c r="CV32">
        <v>1.1002449999999999</v>
      </c>
      <c r="CW32">
        <v>0.92596299999999998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64.277284999999992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659.94135300000005</v>
      </c>
      <c r="L33">
        <v>421.45256000000001</v>
      </c>
      <c r="M33">
        <v>89.491252000000003</v>
      </c>
      <c r="N33">
        <v>114.759384</v>
      </c>
      <c r="O33">
        <v>60.092925999999999</v>
      </c>
      <c r="P33">
        <v>93.381501999999998</v>
      </c>
      <c r="Q33">
        <v>13.582792</v>
      </c>
      <c r="R33">
        <v>26.525700000000001</v>
      </c>
      <c r="S33">
        <v>17.722774000000001</v>
      </c>
      <c r="T33">
        <v>0.40450199999999997</v>
      </c>
      <c r="U33">
        <v>336.09782200000001</v>
      </c>
      <c r="V33">
        <v>19.864322999999999</v>
      </c>
      <c r="W33">
        <v>33.515214999999998</v>
      </c>
      <c r="X33">
        <v>136.38940600000001</v>
      </c>
      <c r="Y33">
        <v>0</v>
      </c>
      <c r="Z33">
        <v>18.935894000000001</v>
      </c>
      <c r="AA33">
        <v>27.061876999999999</v>
      </c>
      <c r="AB33">
        <v>39.622242</v>
      </c>
      <c r="AC33">
        <v>19.333915999999999</v>
      </c>
      <c r="AD33">
        <v>27.252744</v>
      </c>
      <c r="AE33">
        <v>0</v>
      </c>
      <c r="AF33">
        <v>24.071335999999999</v>
      </c>
      <c r="AG33">
        <v>41.660623999999999</v>
      </c>
      <c r="AH33">
        <v>139.44859700000001</v>
      </c>
      <c r="AI33">
        <v>16.514275999999999</v>
      </c>
      <c r="AJ33">
        <v>0</v>
      </c>
      <c r="AK33">
        <v>25.329529999999998</v>
      </c>
      <c r="AL33">
        <v>64.349525999999997</v>
      </c>
      <c r="AM33">
        <v>15.746130000000001</v>
      </c>
      <c r="AN33">
        <v>0.88675499999999996</v>
      </c>
      <c r="AO33">
        <v>0</v>
      </c>
      <c r="AP33">
        <v>2.7142080000000002</v>
      </c>
      <c r="AQ33">
        <v>58.225174000000003</v>
      </c>
      <c r="AR33">
        <v>35.087659000000002</v>
      </c>
      <c r="AS33">
        <v>25.911242000000001</v>
      </c>
      <c r="AT33">
        <v>10.832564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64.277284999999992</v>
      </c>
      <c r="BA33">
        <f t="shared" si="1"/>
        <v>2680.4830899999997</v>
      </c>
      <c r="BD33">
        <v>5.13</v>
      </c>
      <c r="BE33">
        <v>1.85</v>
      </c>
      <c r="BF33">
        <v>0</v>
      </c>
      <c r="BG33">
        <v>1.72</v>
      </c>
      <c r="BH33">
        <v>0</v>
      </c>
      <c r="BI33">
        <v>0.81</v>
      </c>
      <c r="BJ33">
        <v>1.08</v>
      </c>
      <c r="BK33">
        <v>1.47</v>
      </c>
      <c r="BL33">
        <v>0</v>
      </c>
      <c r="BM33">
        <v>0.08</v>
      </c>
      <c r="BN33">
        <v>0</v>
      </c>
      <c r="BO33">
        <v>2</v>
      </c>
      <c r="BP33">
        <v>0.24</v>
      </c>
      <c r="BQ33">
        <v>1.96</v>
      </c>
      <c r="BR33">
        <v>2.11</v>
      </c>
      <c r="BS33">
        <v>1.58</v>
      </c>
      <c r="BT33">
        <v>2.5931600000000001</v>
      </c>
      <c r="BU33">
        <v>1.29233</v>
      </c>
      <c r="BV33">
        <v>1.9017440000000001</v>
      </c>
      <c r="BW33">
        <v>1.871267</v>
      </c>
      <c r="BX33">
        <v>0.94368600000000002</v>
      </c>
      <c r="BY33">
        <v>2.58466</v>
      </c>
      <c r="BZ33">
        <v>1.2785439999999999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5.1176250000000003</v>
      </c>
      <c r="CK33">
        <v>0.90060799999999996</v>
      </c>
      <c r="CL33">
        <v>0.93329300000000004</v>
      </c>
      <c r="CM33">
        <v>3.3821099999999999</v>
      </c>
      <c r="CN33">
        <v>3.4117500000000001</v>
      </c>
      <c r="CO33">
        <v>4.1354550000000003</v>
      </c>
      <c r="CP33">
        <v>4.101</v>
      </c>
      <c r="CQ33">
        <v>1.705875</v>
      </c>
      <c r="CR33">
        <v>0.81286000000000003</v>
      </c>
      <c r="CS33">
        <v>2.690321</v>
      </c>
      <c r="CT33">
        <v>0.96296099999999996</v>
      </c>
      <c r="CU33">
        <v>1.601828</v>
      </c>
      <c r="CV33">
        <v>1.1002449999999999</v>
      </c>
      <c r="CW33">
        <v>0.92596299999999998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64.277284999999992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659.94135300000005</v>
      </c>
      <c r="L34">
        <v>421.45256000000001</v>
      </c>
      <c r="M34">
        <v>89.491252000000003</v>
      </c>
      <c r="N34">
        <v>114.759384</v>
      </c>
      <c r="O34">
        <v>60.092925999999999</v>
      </c>
      <c r="P34">
        <v>93.381501999999998</v>
      </c>
      <c r="Q34">
        <v>13.582792</v>
      </c>
      <c r="R34">
        <v>26.525700000000001</v>
      </c>
      <c r="S34">
        <v>17.722774000000001</v>
      </c>
      <c r="T34">
        <v>0.40450199999999997</v>
      </c>
      <c r="U34">
        <v>336.09782200000001</v>
      </c>
      <c r="V34">
        <v>19.864322999999999</v>
      </c>
      <c r="W34">
        <v>33.515214999999998</v>
      </c>
      <c r="X34">
        <v>136.38940600000001</v>
      </c>
      <c r="Y34">
        <v>0</v>
      </c>
      <c r="Z34">
        <v>18.935894000000001</v>
      </c>
      <c r="AA34">
        <v>27.061876999999999</v>
      </c>
      <c r="AB34">
        <v>39.622242</v>
      </c>
      <c r="AC34">
        <v>19.333915999999999</v>
      </c>
      <c r="AD34">
        <v>27.252744</v>
      </c>
      <c r="AE34">
        <v>0</v>
      </c>
      <c r="AF34">
        <v>24.071335999999999</v>
      </c>
      <c r="AG34">
        <v>41.660623999999999</v>
      </c>
      <c r="AH34">
        <v>139.44859700000001</v>
      </c>
      <c r="AI34">
        <v>16.514275999999999</v>
      </c>
      <c r="AJ34">
        <v>0</v>
      </c>
      <c r="AK34">
        <v>25.329529999999998</v>
      </c>
      <c r="AL34">
        <v>64.349525999999997</v>
      </c>
      <c r="AM34">
        <v>15.746130000000001</v>
      </c>
      <c r="AN34">
        <v>0.88675499999999996</v>
      </c>
      <c r="AO34">
        <v>0</v>
      </c>
      <c r="AP34">
        <v>2.7142080000000002</v>
      </c>
      <c r="AQ34">
        <v>58.225174000000003</v>
      </c>
      <c r="AR34">
        <v>35.087659000000002</v>
      </c>
      <c r="AS34">
        <v>25.911242000000001</v>
      </c>
      <c r="AT34">
        <v>10.832564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64.277284999999992</v>
      </c>
      <c r="BA34">
        <f t="shared" si="1"/>
        <v>2680.4830899999997</v>
      </c>
      <c r="BD34">
        <v>5.13</v>
      </c>
      <c r="BE34">
        <v>1.85</v>
      </c>
      <c r="BF34">
        <v>0</v>
      </c>
      <c r="BG34">
        <v>1.72</v>
      </c>
      <c r="BH34">
        <v>0</v>
      </c>
      <c r="BI34">
        <v>0.81</v>
      </c>
      <c r="BJ34">
        <v>1.08</v>
      </c>
      <c r="BK34">
        <v>1.47</v>
      </c>
      <c r="BL34">
        <v>0</v>
      </c>
      <c r="BM34">
        <v>0.08</v>
      </c>
      <c r="BN34">
        <v>0</v>
      </c>
      <c r="BO34">
        <v>2</v>
      </c>
      <c r="BP34">
        <v>0.24</v>
      </c>
      <c r="BQ34">
        <v>1.96</v>
      </c>
      <c r="BR34">
        <v>2.11</v>
      </c>
      <c r="BS34">
        <v>1.58</v>
      </c>
      <c r="BT34">
        <v>2.5931600000000001</v>
      </c>
      <c r="BU34">
        <v>1.29233</v>
      </c>
      <c r="BV34">
        <v>1.9017440000000001</v>
      </c>
      <c r="BW34">
        <v>1.871267</v>
      </c>
      <c r="BX34">
        <v>0.94368600000000002</v>
      </c>
      <c r="BY34">
        <v>2.58466</v>
      </c>
      <c r="BZ34">
        <v>1.2785439999999999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5.1176250000000003</v>
      </c>
      <c r="CK34">
        <v>0.90060799999999996</v>
      </c>
      <c r="CL34">
        <v>0.93329300000000004</v>
      </c>
      <c r="CM34">
        <v>3.3821099999999999</v>
      </c>
      <c r="CN34">
        <v>3.4117500000000001</v>
      </c>
      <c r="CO34">
        <v>4.1354550000000003</v>
      </c>
      <c r="CP34">
        <v>4.101</v>
      </c>
      <c r="CQ34">
        <v>1.705875</v>
      </c>
      <c r="CR34">
        <v>0.81286000000000003</v>
      </c>
      <c r="CS34">
        <v>2.690321</v>
      </c>
      <c r="CT34">
        <v>0.96296099999999996</v>
      </c>
      <c r="CU34">
        <v>1.601828</v>
      </c>
      <c r="CV34">
        <v>1.1002449999999999</v>
      </c>
      <c r="CW34">
        <v>0.92596299999999998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64.277284999999992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659.94135300000005</v>
      </c>
      <c r="L35">
        <v>421.45256000000001</v>
      </c>
      <c r="M35">
        <v>89.491252000000003</v>
      </c>
      <c r="N35">
        <v>114.759384</v>
      </c>
      <c r="O35">
        <v>60.092925999999999</v>
      </c>
      <c r="P35">
        <v>93.381501999999998</v>
      </c>
      <c r="Q35">
        <v>13.582792</v>
      </c>
      <c r="R35">
        <v>26.525700000000001</v>
      </c>
      <c r="S35">
        <v>17.722774000000001</v>
      </c>
      <c r="T35">
        <v>0.40450199999999997</v>
      </c>
      <c r="U35">
        <v>336.09782200000001</v>
      </c>
      <c r="V35">
        <v>19.864322999999999</v>
      </c>
      <c r="W35">
        <v>33.515214999999998</v>
      </c>
      <c r="X35">
        <v>136.38940600000001</v>
      </c>
      <c r="Y35">
        <v>0</v>
      </c>
      <c r="Z35">
        <v>18.935894000000001</v>
      </c>
      <c r="AA35">
        <v>27.061876999999999</v>
      </c>
      <c r="AB35">
        <v>39.622242</v>
      </c>
      <c r="AC35">
        <v>19.333915999999999</v>
      </c>
      <c r="AD35">
        <v>27.252744</v>
      </c>
      <c r="AE35">
        <v>0</v>
      </c>
      <c r="AF35">
        <v>24.071335999999999</v>
      </c>
      <c r="AG35">
        <v>41.660623999999999</v>
      </c>
      <c r="AH35">
        <v>139.44859700000001</v>
      </c>
      <c r="AI35">
        <v>16.514275999999999</v>
      </c>
      <c r="AJ35">
        <v>0</v>
      </c>
      <c r="AK35">
        <v>25.329529999999998</v>
      </c>
      <c r="AL35">
        <v>64.349525999999997</v>
      </c>
      <c r="AM35">
        <v>15.746130000000001</v>
      </c>
      <c r="AN35">
        <v>0.88675499999999996</v>
      </c>
      <c r="AO35">
        <v>0</v>
      </c>
      <c r="AP35">
        <v>1.480477</v>
      </c>
      <c r="AQ35">
        <v>58.225174000000003</v>
      </c>
      <c r="AR35">
        <v>35.087659000000002</v>
      </c>
      <c r="AS35">
        <v>25.911242000000001</v>
      </c>
      <c r="AT35">
        <v>10.832564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63.876827999999996</v>
      </c>
      <c r="BA35">
        <f t="shared" si="1"/>
        <v>2678.8489019999997</v>
      </c>
      <c r="BD35">
        <v>5.13</v>
      </c>
      <c r="BE35">
        <v>1.85</v>
      </c>
      <c r="BF35">
        <v>0</v>
      </c>
      <c r="BG35">
        <v>1.72</v>
      </c>
      <c r="BH35">
        <v>0</v>
      </c>
      <c r="BI35">
        <v>0.81</v>
      </c>
      <c r="BJ35">
        <v>1.08</v>
      </c>
      <c r="BK35">
        <v>1.47</v>
      </c>
      <c r="BL35">
        <v>0</v>
      </c>
      <c r="BM35">
        <v>0.08</v>
      </c>
      <c r="BN35">
        <v>0</v>
      </c>
      <c r="BO35">
        <v>2</v>
      </c>
      <c r="BP35">
        <v>0.24</v>
      </c>
      <c r="BQ35">
        <v>1.96</v>
      </c>
      <c r="BR35">
        <v>2.11</v>
      </c>
      <c r="BS35">
        <v>1.58</v>
      </c>
      <c r="BT35">
        <v>2.5931600000000001</v>
      </c>
      <c r="BU35">
        <v>1.29233</v>
      </c>
      <c r="BV35">
        <v>1.9017440000000001</v>
      </c>
      <c r="BW35">
        <v>1.871267</v>
      </c>
      <c r="BX35">
        <v>0.94368600000000002</v>
      </c>
      <c r="BY35">
        <v>2.58466</v>
      </c>
      <c r="BZ35">
        <v>1.2785439999999999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5.1176250000000003</v>
      </c>
      <c r="CK35">
        <v>0.90060799999999996</v>
      </c>
      <c r="CL35">
        <v>0.93329300000000004</v>
      </c>
      <c r="CM35">
        <v>3.3821099999999999</v>
      </c>
      <c r="CN35">
        <v>3.4117500000000001</v>
      </c>
      <c r="CO35">
        <v>4.1354550000000003</v>
      </c>
      <c r="CP35">
        <v>4.101</v>
      </c>
      <c r="CQ35">
        <v>1.705875</v>
      </c>
      <c r="CR35">
        <v>0.81286000000000003</v>
      </c>
      <c r="CS35">
        <v>2.690321</v>
      </c>
      <c r="CT35">
        <v>0.96296099999999996</v>
      </c>
      <c r="CU35">
        <v>1.201371</v>
      </c>
      <c r="CV35">
        <v>1.1002449999999999</v>
      </c>
      <c r="CW35">
        <v>0.92596299999999998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63.876827999999996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659.94135300000005</v>
      </c>
      <c r="L36">
        <v>421.45256000000001</v>
      </c>
      <c r="M36">
        <v>89.491252000000003</v>
      </c>
      <c r="N36">
        <v>114.759384</v>
      </c>
      <c r="O36">
        <v>60.092925999999999</v>
      </c>
      <c r="P36">
        <v>93.381501999999998</v>
      </c>
      <c r="Q36">
        <v>13.582792</v>
      </c>
      <c r="R36">
        <v>26.525700000000001</v>
      </c>
      <c r="S36">
        <v>17.722774000000001</v>
      </c>
      <c r="T36">
        <v>0.40450199999999997</v>
      </c>
      <c r="U36">
        <v>336.09782200000001</v>
      </c>
      <c r="V36">
        <v>19.864322999999999</v>
      </c>
      <c r="W36">
        <v>33.515214999999998</v>
      </c>
      <c r="X36">
        <v>136.38940600000001</v>
      </c>
      <c r="Y36">
        <v>0</v>
      </c>
      <c r="Z36">
        <v>18.935894000000001</v>
      </c>
      <c r="AA36">
        <v>27.061876999999999</v>
      </c>
      <c r="AB36">
        <v>39.622242</v>
      </c>
      <c r="AC36">
        <v>19.333915999999999</v>
      </c>
      <c r="AD36">
        <v>27.252744</v>
      </c>
      <c r="AE36">
        <v>0</v>
      </c>
      <c r="AF36">
        <v>24.071335999999999</v>
      </c>
      <c r="AG36">
        <v>41.660623999999999</v>
      </c>
      <c r="AH36">
        <v>116.20716400000001</v>
      </c>
      <c r="AI36">
        <v>16.514275999999999</v>
      </c>
      <c r="AJ36">
        <v>0</v>
      </c>
      <c r="AK36">
        <v>25.329529999999998</v>
      </c>
      <c r="AL36">
        <v>64.349525999999997</v>
      </c>
      <c r="AM36">
        <v>15.746130000000001</v>
      </c>
      <c r="AN36">
        <v>0.88675499999999996</v>
      </c>
      <c r="AO36">
        <v>0</v>
      </c>
      <c r="AP36">
        <v>1.480477</v>
      </c>
      <c r="AQ36">
        <v>58.225174000000003</v>
      </c>
      <c r="AR36">
        <v>35.087659000000002</v>
      </c>
      <c r="AS36">
        <v>25.911242000000001</v>
      </c>
      <c r="AT36">
        <v>10.832564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63.306480999999991</v>
      </c>
      <c r="BA36">
        <f t="shared" si="1"/>
        <v>2655.0371219999997</v>
      </c>
      <c r="BD36">
        <v>5.13</v>
      </c>
      <c r="BE36">
        <v>1.85</v>
      </c>
      <c r="BF36">
        <v>0</v>
      </c>
      <c r="BG36">
        <v>1.72</v>
      </c>
      <c r="BH36">
        <v>0</v>
      </c>
      <c r="BI36">
        <v>0.81</v>
      </c>
      <c r="BJ36">
        <v>1.08</v>
      </c>
      <c r="BK36">
        <v>1.47</v>
      </c>
      <c r="BL36">
        <v>0</v>
      </c>
      <c r="BM36">
        <v>0.08</v>
      </c>
      <c r="BN36">
        <v>0</v>
      </c>
      <c r="BO36">
        <v>2</v>
      </c>
      <c r="BP36">
        <v>0.24</v>
      </c>
      <c r="BQ36">
        <v>1.96</v>
      </c>
      <c r="BR36">
        <v>2.11</v>
      </c>
      <c r="BS36">
        <v>1.58</v>
      </c>
      <c r="BT36">
        <v>2.5931600000000001</v>
      </c>
      <c r="BU36">
        <v>1.29233</v>
      </c>
      <c r="BV36">
        <v>1.9017440000000001</v>
      </c>
      <c r="BW36">
        <v>1.871267</v>
      </c>
      <c r="BX36">
        <v>0.94368600000000002</v>
      </c>
      <c r="BY36">
        <v>2.58466</v>
      </c>
      <c r="BZ36">
        <v>1.2785439999999999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5.1176250000000003</v>
      </c>
      <c r="CK36">
        <v>0.90060799999999996</v>
      </c>
      <c r="CL36">
        <v>0.93329300000000004</v>
      </c>
      <c r="CM36">
        <v>3.3821099999999999</v>
      </c>
      <c r="CN36">
        <v>3.4117500000000001</v>
      </c>
      <c r="CO36">
        <v>4.1354550000000003</v>
      </c>
      <c r="CP36">
        <v>4.101</v>
      </c>
      <c r="CQ36">
        <v>1.705875</v>
      </c>
      <c r="CR36">
        <v>0.81286000000000003</v>
      </c>
      <c r="CS36">
        <v>2.690321</v>
      </c>
      <c r="CT36">
        <v>0.96296099999999996</v>
      </c>
      <c r="CU36">
        <v>0.80091400000000001</v>
      </c>
      <c r="CV36">
        <v>0.93035500000000004</v>
      </c>
      <c r="CW36">
        <v>0.92596299999999998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63.306480999999991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659.94135300000005</v>
      </c>
      <c r="L37">
        <v>421.45256000000001</v>
      </c>
      <c r="M37">
        <v>89.491252000000003</v>
      </c>
      <c r="N37">
        <v>114.759384</v>
      </c>
      <c r="O37">
        <v>60.092925999999999</v>
      </c>
      <c r="P37">
        <v>93.381501999999998</v>
      </c>
      <c r="Q37">
        <v>13.582792</v>
      </c>
      <c r="R37">
        <v>26.525700000000001</v>
      </c>
      <c r="S37">
        <v>17.722774000000001</v>
      </c>
      <c r="T37">
        <v>0.40450199999999997</v>
      </c>
      <c r="U37">
        <v>336.09782200000001</v>
      </c>
      <c r="V37">
        <v>19.864322999999999</v>
      </c>
      <c r="W37">
        <v>33.515214999999998</v>
      </c>
      <c r="X37">
        <v>136.38940600000001</v>
      </c>
      <c r="Y37">
        <v>0</v>
      </c>
      <c r="Z37">
        <v>18.935894000000001</v>
      </c>
      <c r="AA37">
        <v>27.061876999999999</v>
      </c>
      <c r="AB37">
        <v>39.622242</v>
      </c>
      <c r="AC37">
        <v>19.333915999999999</v>
      </c>
      <c r="AD37">
        <v>18.168496000000001</v>
      </c>
      <c r="AE37">
        <v>0</v>
      </c>
      <c r="AF37">
        <v>24.071335999999999</v>
      </c>
      <c r="AG37">
        <v>41.660623999999999</v>
      </c>
      <c r="AH37">
        <v>92.965732000000003</v>
      </c>
      <c r="AI37">
        <v>16.514275999999999</v>
      </c>
      <c r="AJ37">
        <v>0</v>
      </c>
      <c r="AK37">
        <v>25.329529999999998</v>
      </c>
      <c r="AL37">
        <v>64.349525999999997</v>
      </c>
      <c r="AM37">
        <v>15.746130000000001</v>
      </c>
      <c r="AN37">
        <v>0.88675499999999996</v>
      </c>
      <c r="AO37">
        <v>0</v>
      </c>
      <c r="AP37">
        <v>1.480477</v>
      </c>
      <c r="AQ37">
        <v>58.225174000000003</v>
      </c>
      <c r="AR37">
        <v>35.087659000000002</v>
      </c>
      <c r="AS37">
        <v>27.206804999999999</v>
      </c>
      <c r="AT37">
        <v>9.8405710000000006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62.719952999999997</v>
      </c>
      <c r="BA37">
        <f t="shared" si="1"/>
        <v>2622.4284839999996</v>
      </c>
      <c r="BD37">
        <v>5.13</v>
      </c>
      <c r="BE37">
        <v>1.85</v>
      </c>
      <c r="BF37">
        <v>0</v>
      </c>
      <c r="BG37">
        <v>1.72</v>
      </c>
      <c r="BH37">
        <v>0</v>
      </c>
      <c r="BI37">
        <v>0.81</v>
      </c>
      <c r="BJ37">
        <v>1.08</v>
      </c>
      <c r="BK37">
        <v>1.47</v>
      </c>
      <c r="BL37">
        <v>0</v>
      </c>
      <c r="BM37">
        <v>0.08</v>
      </c>
      <c r="BN37">
        <v>0</v>
      </c>
      <c r="BO37">
        <v>2</v>
      </c>
      <c r="BP37">
        <v>0.24</v>
      </c>
      <c r="BQ37">
        <v>1.96</v>
      </c>
      <c r="BR37">
        <v>2.11</v>
      </c>
      <c r="BS37">
        <v>1.58</v>
      </c>
      <c r="BT37">
        <v>2.5931600000000001</v>
      </c>
      <c r="BU37">
        <v>1.29233</v>
      </c>
      <c r="BV37">
        <v>1.9017440000000001</v>
      </c>
      <c r="BW37">
        <v>1.871267</v>
      </c>
      <c r="BX37">
        <v>0.94368600000000002</v>
      </c>
      <c r="BY37">
        <v>2.58466</v>
      </c>
      <c r="BZ37">
        <v>1.2785439999999999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5.1176250000000003</v>
      </c>
      <c r="CK37">
        <v>0.90060799999999996</v>
      </c>
      <c r="CL37">
        <v>0.93329300000000004</v>
      </c>
      <c r="CM37">
        <v>3.3821099999999999</v>
      </c>
      <c r="CN37">
        <v>3.4117500000000001</v>
      </c>
      <c r="CO37">
        <v>4.1354550000000003</v>
      </c>
      <c r="CP37">
        <v>4.101</v>
      </c>
      <c r="CQ37">
        <v>1.705875</v>
      </c>
      <c r="CR37">
        <v>0.81286000000000003</v>
      </c>
      <c r="CS37">
        <v>2.690321</v>
      </c>
      <c r="CT37">
        <v>0.96296099999999996</v>
      </c>
      <c r="CU37">
        <v>0.40045700000000001</v>
      </c>
      <c r="CV37">
        <v>0.74428399999999995</v>
      </c>
      <c r="CW37">
        <v>0.92596299999999998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62.719952999999997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659.94135300000005</v>
      </c>
      <c r="L38">
        <v>421.45256000000001</v>
      </c>
      <c r="M38">
        <v>89.491252000000003</v>
      </c>
      <c r="N38">
        <v>114.759384</v>
      </c>
      <c r="O38">
        <v>60.092925999999999</v>
      </c>
      <c r="P38">
        <v>93.381501999999998</v>
      </c>
      <c r="Q38">
        <v>13.582792</v>
      </c>
      <c r="R38">
        <v>26.525700000000001</v>
      </c>
      <c r="S38">
        <v>17.722774000000001</v>
      </c>
      <c r="T38">
        <v>0.40450199999999997</v>
      </c>
      <c r="U38">
        <v>336.09782200000001</v>
      </c>
      <c r="V38">
        <v>19.864322999999999</v>
      </c>
      <c r="W38">
        <v>33.515214999999998</v>
      </c>
      <c r="X38">
        <v>136.38940600000001</v>
      </c>
      <c r="Y38">
        <v>0</v>
      </c>
      <c r="Z38">
        <v>12.62393</v>
      </c>
      <c r="AA38">
        <v>27.061876999999999</v>
      </c>
      <c r="AB38">
        <v>26.414828</v>
      </c>
      <c r="AC38">
        <v>19.333915999999999</v>
      </c>
      <c r="AD38">
        <v>9.0842480000000005</v>
      </c>
      <c r="AE38">
        <v>0</v>
      </c>
      <c r="AF38">
        <v>16.047557000000001</v>
      </c>
      <c r="AG38">
        <v>41.660623999999999</v>
      </c>
      <c r="AH38">
        <v>61.161665999999997</v>
      </c>
      <c r="AI38">
        <v>3.8109869999999999</v>
      </c>
      <c r="AJ38">
        <v>0</v>
      </c>
      <c r="AK38">
        <v>25.329529999999998</v>
      </c>
      <c r="AL38">
        <v>34.692788</v>
      </c>
      <c r="AM38">
        <v>10.51867</v>
      </c>
      <c r="AN38">
        <v>0.88675499999999996</v>
      </c>
      <c r="AO38">
        <v>0</v>
      </c>
      <c r="AP38">
        <v>1.480477</v>
      </c>
      <c r="AQ38">
        <v>58.225174000000003</v>
      </c>
      <c r="AR38">
        <v>35.087659000000002</v>
      </c>
      <c r="AS38">
        <v>27.206804999999999</v>
      </c>
      <c r="AT38">
        <v>9.5231329999999996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61.958691999999999</v>
      </c>
      <c r="BA38">
        <f t="shared" si="1"/>
        <v>2505.3308269999998</v>
      </c>
      <c r="BD38">
        <v>5.13</v>
      </c>
      <c r="BE38">
        <v>1.85</v>
      </c>
      <c r="BF38">
        <v>0</v>
      </c>
      <c r="BG38">
        <v>1.72</v>
      </c>
      <c r="BH38">
        <v>0</v>
      </c>
      <c r="BI38">
        <v>0.81</v>
      </c>
      <c r="BJ38">
        <v>1.08</v>
      </c>
      <c r="BK38">
        <v>1.47</v>
      </c>
      <c r="BL38">
        <v>0</v>
      </c>
      <c r="BM38">
        <v>0.08</v>
      </c>
      <c r="BN38">
        <v>0</v>
      </c>
      <c r="BO38">
        <v>2</v>
      </c>
      <c r="BP38">
        <v>0.24</v>
      </c>
      <c r="BQ38">
        <v>1.96</v>
      </c>
      <c r="BR38">
        <v>2.11</v>
      </c>
      <c r="BS38">
        <v>1.58</v>
      </c>
      <c r="BT38">
        <v>2.5931600000000001</v>
      </c>
      <c r="BU38">
        <v>1.29233</v>
      </c>
      <c r="BV38">
        <v>1.9017440000000001</v>
      </c>
      <c r="BW38">
        <v>1.871267</v>
      </c>
      <c r="BX38">
        <v>0.94368600000000002</v>
      </c>
      <c r="BY38">
        <v>2.58466</v>
      </c>
      <c r="BZ38">
        <v>1.2785439999999999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5.1176250000000003</v>
      </c>
      <c r="CK38">
        <v>0.90060799999999996</v>
      </c>
      <c r="CL38">
        <v>0.93329300000000004</v>
      </c>
      <c r="CM38">
        <v>3.3821099999999999</v>
      </c>
      <c r="CN38">
        <v>3.4117500000000001</v>
      </c>
      <c r="CO38">
        <v>4.1354550000000003</v>
      </c>
      <c r="CP38">
        <v>4.101</v>
      </c>
      <c r="CQ38">
        <v>1.705875</v>
      </c>
      <c r="CR38">
        <v>0.81286000000000003</v>
      </c>
      <c r="CS38">
        <v>2.690321</v>
      </c>
      <c r="CT38">
        <v>0.48148099999999999</v>
      </c>
      <c r="CU38">
        <v>0.374164</v>
      </c>
      <c r="CV38">
        <v>0.49079600000000001</v>
      </c>
      <c r="CW38">
        <v>0.92596299999999998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61.958691999999999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659.94135300000005</v>
      </c>
      <c r="L39">
        <v>421.45256000000001</v>
      </c>
      <c r="M39">
        <v>89.491252000000003</v>
      </c>
      <c r="N39">
        <v>114.759384</v>
      </c>
      <c r="O39">
        <v>60.092925999999999</v>
      </c>
      <c r="P39">
        <v>93.381501999999998</v>
      </c>
      <c r="Q39">
        <v>13.582792</v>
      </c>
      <c r="R39">
        <v>26.525700000000001</v>
      </c>
      <c r="S39">
        <v>17.722774000000001</v>
      </c>
      <c r="T39">
        <v>0.40450199999999997</v>
      </c>
      <c r="U39">
        <v>336.09782200000001</v>
      </c>
      <c r="V39">
        <v>19.864322999999999</v>
      </c>
      <c r="W39">
        <v>33.515214999999998</v>
      </c>
      <c r="X39">
        <v>136.38940600000001</v>
      </c>
      <c r="Y39">
        <v>0</v>
      </c>
      <c r="Z39">
        <v>12.62393</v>
      </c>
      <c r="AA39">
        <v>27.061876999999999</v>
      </c>
      <c r="AB39">
        <v>26.414828</v>
      </c>
      <c r="AC39">
        <v>19.333915999999999</v>
      </c>
      <c r="AD39">
        <v>0</v>
      </c>
      <c r="AE39">
        <v>0</v>
      </c>
      <c r="AF39">
        <v>8.0237789999999993</v>
      </c>
      <c r="AG39">
        <v>41.660623999999999</v>
      </c>
      <c r="AH39">
        <v>42.342692</v>
      </c>
      <c r="AI39">
        <v>0</v>
      </c>
      <c r="AJ39">
        <v>0</v>
      </c>
      <c r="AK39">
        <v>25.329529999999998</v>
      </c>
      <c r="AL39">
        <v>34.692788</v>
      </c>
      <c r="AM39">
        <v>10.51867</v>
      </c>
      <c r="AN39">
        <v>0.88675499999999996</v>
      </c>
      <c r="AO39">
        <v>0</v>
      </c>
      <c r="AP39">
        <v>1.480477</v>
      </c>
      <c r="AQ39">
        <v>58.225174000000003</v>
      </c>
      <c r="AR39">
        <v>35.087659000000002</v>
      </c>
      <c r="AS39">
        <v>27.206804999999999</v>
      </c>
      <c r="AT39">
        <v>10.308719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61.513513999999994</v>
      </c>
      <c r="BA39">
        <f t="shared" si="1"/>
        <v>2465.9332480000003</v>
      </c>
      <c r="BD39">
        <v>5.13</v>
      </c>
      <c r="BE39">
        <v>1.85</v>
      </c>
      <c r="BF39">
        <v>0</v>
      </c>
      <c r="BG39">
        <v>1.72</v>
      </c>
      <c r="BH39">
        <v>0</v>
      </c>
      <c r="BI39">
        <v>0.89</v>
      </c>
      <c r="BJ39">
        <v>1.08</v>
      </c>
      <c r="BK39">
        <v>1.47</v>
      </c>
      <c r="BL39">
        <v>0</v>
      </c>
      <c r="BM39">
        <v>0.08</v>
      </c>
      <c r="BN39">
        <v>0</v>
      </c>
      <c r="BO39">
        <v>2</v>
      </c>
      <c r="BP39">
        <v>0.24</v>
      </c>
      <c r="BQ39">
        <v>1.96</v>
      </c>
      <c r="BR39">
        <v>2.11</v>
      </c>
      <c r="BS39">
        <v>1.58</v>
      </c>
      <c r="BT39">
        <v>2.5931600000000001</v>
      </c>
      <c r="BU39">
        <v>1.29233</v>
      </c>
      <c r="BV39">
        <v>1.9017440000000001</v>
      </c>
      <c r="BW39">
        <v>1.871267</v>
      </c>
      <c r="BX39">
        <v>0.94368600000000002</v>
      </c>
      <c r="BY39">
        <v>2.58466</v>
      </c>
      <c r="BZ39">
        <v>1.2785439999999999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5.1176250000000003</v>
      </c>
      <c r="CK39">
        <v>0.90060799999999996</v>
      </c>
      <c r="CL39">
        <v>0.93329300000000004</v>
      </c>
      <c r="CM39">
        <v>3.3821099999999999</v>
      </c>
      <c r="CN39">
        <v>3.4117500000000001</v>
      </c>
      <c r="CO39">
        <v>4.1354550000000003</v>
      </c>
      <c r="CP39">
        <v>4.101</v>
      </c>
      <c r="CQ39">
        <v>1.705875</v>
      </c>
      <c r="CR39">
        <v>0.81286000000000003</v>
      </c>
      <c r="CS39">
        <v>2.690321</v>
      </c>
      <c r="CT39">
        <v>0.48148099999999999</v>
      </c>
      <c r="CU39">
        <v>0</v>
      </c>
      <c r="CV39">
        <v>0.33978199999999997</v>
      </c>
      <c r="CW39">
        <v>0.92596299999999998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61.513513999999994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659.94135300000005</v>
      </c>
      <c r="L40">
        <v>421.45256000000001</v>
      </c>
      <c r="M40">
        <v>89.491252000000003</v>
      </c>
      <c r="N40">
        <v>114.759384</v>
      </c>
      <c r="O40">
        <v>60.092925999999999</v>
      </c>
      <c r="P40">
        <v>93.381501999999998</v>
      </c>
      <c r="Q40">
        <v>13.582792</v>
      </c>
      <c r="R40">
        <v>26.525700000000001</v>
      </c>
      <c r="S40">
        <v>17.722774000000001</v>
      </c>
      <c r="T40">
        <v>0.40450199999999997</v>
      </c>
      <c r="U40">
        <v>336.09782200000001</v>
      </c>
      <c r="V40">
        <v>19.864322999999999</v>
      </c>
      <c r="W40">
        <v>33.515214999999998</v>
      </c>
      <c r="X40">
        <v>136.38940600000001</v>
      </c>
      <c r="Y40">
        <v>0</v>
      </c>
      <c r="Z40">
        <v>12.62393</v>
      </c>
      <c r="AA40">
        <v>27.061876999999999</v>
      </c>
      <c r="AB40">
        <v>13.100471000000001</v>
      </c>
      <c r="AC40">
        <v>19.314855000000001</v>
      </c>
      <c r="AD40">
        <v>0</v>
      </c>
      <c r="AE40">
        <v>0</v>
      </c>
      <c r="AF40">
        <v>8.0237789999999993</v>
      </c>
      <c r="AG40">
        <v>41.660623999999999</v>
      </c>
      <c r="AH40">
        <v>18.818974000000001</v>
      </c>
      <c r="AI40">
        <v>0</v>
      </c>
      <c r="AJ40">
        <v>0</v>
      </c>
      <c r="AK40">
        <v>25.329529999999998</v>
      </c>
      <c r="AL40">
        <v>34.692788</v>
      </c>
      <c r="AM40">
        <v>10.51867</v>
      </c>
      <c r="AN40">
        <v>0.88675499999999996</v>
      </c>
      <c r="AO40">
        <v>0</v>
      </c>
      <c r="AP40">
        <v>1.480477</v>
      </c>
      <c r="AQ40">
        <v>58.225174000000003</v>
      </c>
      <c r="AR40">
        <v>35.087659000000002</v>
      </c>
      <c r="AS40">
        <v>27.206804999999999</v>
      </c>
      <c r="AT40">
        <v>10.832564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61.344745999999994</v>
      </c>
      <c r="BA40">
        <f t="shared" si="1"/>
        <v>2429.4311889999999</v>
      </c>
      <c r="BD40">
        <v>5.13</v>
      </c>
      <c r="BE40">
        <v>1.85</v>
      </c>
      <c r="BF40">
        <v>0</v>
      </c>
      <c r="BG40">
        <v>1.72</v>
      </c>
      <c r="BH40">
        <v>0</v>
      </c>
      <c r="BI40">
        <v>0.91</v>
      </c>
      <c r="BJ40">
        <v>1.08</v>
      </c>
      <c r="BK40">
        <v>1.47</v>
      </c>
      <c r="BL40">
        <v>0</v>
      </c>
      <c r="BM40">
        <v>0.08</v>
      </c>
      <c r="BN40">
        <v>0</v>
      </c>
      <c r="BO40">
        <v>2</v>
      </c>
      <c r="BP40">
        <v>0.24</v>
      </c>
      <c r="BQ40">
        <v>1.96</v>
      </c>
      <c r="BR40">
        <v>2.11</v>
      </c>
      <c r="BS40">
        <v>1.58</v>
      </c>
      <c r="BT40">
        <v>2.5931600000000001</v>
      </c>
      <c r="BU40">
        <v>1.29233</v>
      </c>
      <c r="BV40">
        <v>1.9017440000000001</v>
      </c>
      <c r="BW40">
        <v>1.871267</v>
      </c>
      <c r="BX40">
        <v>0.94368600000000002</v>
      </c>
      <c r="BY40">
        <v>2.58466</v>
      </c>
      <c r="BZ40">
        <v>1.2785439999999999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5.1176250000000003</v>
      </c>
      <c r="CK40">
        <v>0.90060799999999996</v>
      </c>
      <c r="CL40">
        <v>0.93329300000000004</v>
      </c>
      <c r="CM40">
        <v>3.3821099999999999</v>
      </c>
      <c r="CN40">
        <v>3.4117500000000001</v>
      </c>
      <c r="CO40">
        <v>4.1354550000000003</v>
      </c>
      <c r="CP40">
        <v>4.101</v>
      </c>
      <c r="CQ40">
        <v>1.705875</v>
      </c>
      <c r="CR40">
        <v>0.81286000000000003</v>
      </c>
      <c r="CS40">
        <v>2.690321</v>
      </c>
      <c r="CT40">
        <v>0.48148099999999999</v>
      </c>
      <c r="CU40">
        <v>0</v>
      </c>
      <c r="CV40">
        <v>0.15101400000000001</v>
      </c>
      <c r="CW40">
        <v>0.92596299999999998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61.344745999999994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659.94135300000005</v>
      </c>
      <c r="L41">
        <v>421.45256000000001</v>
      </c>
      <c r="M41">
        <v>89.491252000000003</v>
      </c>
      <c r="N41">
        <v>114.759384</v>
      </c>
      <c r="O41">
        <v>60.092925999999999</v>
      </c>
      <c r="P41">
        <v>93.381501999999998</v>
      </c>
      <c r="Q41">
        <v>13.582792</v>
      </c>
      <c r="R41">
        <v>26.525700000000001</v>
      </c>
      <c r="S41">
        <v>17.722774000000001</v>
      </c>
      <c r="T41">
        <v>0.40450199999999997</v>
      </c>
      <c r="U41">
        <v>336.09782200000001</v>
      </c>
      <c r="V41">
        <v>19.864322999999999</v>
      </c>
      <c r="W41">
        <v>33.515214999999998</v>
      </c>
      <c r="X41">
        <v>136.38940600000001</v>
      </c>
      <c r="Y41">
        <v>0</v>
      </c>
      <c r="Z41">
        <v>12.62393</v>
      </c>
      <c r="AA41">
        <v>27.01014</v>
      </c>
      <c r="AB41">
        <v>13.100471000000001</v>
      </c>
      <c r="AC41">
        <v>9.6574270000000002</v>
      </c>
      <c r="AD41">
        <v>0</v>
      </c>
      <c r="AE41">
        <v>0</v>
      </c>
      <c r="AF41">
        <v>8.0237789999999993</v>
      </c>
      <c r="AG41">
        <v>41.660623999999999</v>
      </c>
      <c r="AH41">
        <v>0</v>
      </c>
      <c r="AI41">
        <v>0</v>
      </c>
      <c r="AJ41">
        <v>0</v>
      </c>
      <c r="AK41">
        <v>25.329529999999998</v>
      </c>
      <c r="AL41">
        <v>23.501566</v>
      </c>
      <c r="AM41">
        <v>5.2327729999999999</v>
      </c>
      <c r="AN41">
        <v>0.88675499999999996</v>
      </c>
      <c r="AO41">
        <v>0</v>
      </c>
      <c r="AP41">
        <v>1.480477</v>
      </c>
      <c r="AQ41">
        <v>58.225174000000003</v>
      </c>
      <c r="AR41">
        <v>35.087659000000002</v>
      </c>
      <c r="AS41">
        <v>28.502367</v>
      </c>
      <c r="AT41">
        <v>10.832564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61.243731999999987</v>
      </c>
      <c r="BA41">
        <f t="shared" si="1"/>
        <v>2385.6204790000002</v>
      </c>
      <c r="BD41">
        <v>5.13</v>
      </c>
      <c r="BE41">
        <v>1.85</v>
      </c>
      <c r="BF41">
        <v>0</v>
      </c>
      <c r="BG41">
        <v>1.72</v>
      </c>
      <c r="BH41">
        <v>0</v>
      </c>
      <c r="BI41">
        <v>0.91</v>
      </c>
      <c r="BJ41">
        <v>1.08</v>
      </c>
      <c r="BK41">
        <v>1.52</v>
      </c>
      <c r="BL41">
        <v>0</v>
      </c>
      <c r="BM41">
        <v>0.08</v>
      </c>
      <c r="BN41">
        <v>0</v>
      </c>
      <c r="BO41">
        <v>2</v>
      </c>
      <c r="BP41">
        <v>0.24</v>
      </c>
      <c r="BQ41">
        <v>1.96</v>
      </c>
      <c r="BR41">
        <v>2.11</v>
      </c>
      <c r="BS41">
        <v>1.58</v>
      </c>
      <c r="BT41">
        <v>2.5931600000000001</v>
      </c>
      <c r="BU41">
        <v>1.29233</v>
      </c>
      <c r="BV41">
        <v>1.9017440000000001</v>
      </c>
      <c r="BW41">
        <v>1.871267</v>
      </c>
      <c r="BX41">
        <v>0.94368600000000002</v>
      </c>
      <c r="BY41">
        <v>2.58466</v>
      </c>
      <c r="BZ41">
        <v>1.2785439999999999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5.1176250000000003</v>
      </c>
      <c r="CK41">
        <v>0.90060799999999996</v>
      </c>
      <c r="CL41">
        <v>0.93329300000000004</v>
      </c>
      <c r="CM41">
        <v>3.3821099999999999</v>
      </c>
      <c r="CN41">
        <v>3.4117500000000001</v>
      </c>
      <c r="CO41">
        <v>4.1354550000000003</v>
      </c>
      <c r="CP41">
        <v>4.101</v>
      </c>
      <c r="CQ41">
        <v>1.705875</v>
      </c>
      <c r="CR41">
        <v>0.81286000000000003</v>
      </c>
      <c r="CS41">
        <v>2.690321</v>
      </c>
      <c r="CT41">
        <v>0.48148099999999999</v>
      </c>
      <c r="CU41">
        <v>0</v>
      </c>
      <c r="CV41">
        <v>0</v>
      </c>
      <c r="CW41">
        <v>0.92596299999999998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61.243731999999987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659.94135300000005</v>
      </c>
      <c r="L42">
        <v>421.45256000000001</v>
      </c>
      <c r="M42">
        <v>89.491252000000003</v>
      </c>
      <c r="N42">
        <v>114.759384</v>
      </c>
      <c r="O42">
        <v>60.092925999999999</v>
      </c>
      <c r="P42">
        <v>93.381501999999998</v>
      </c>
      <c r="Q42">
        <v>13.582792</v>
      </c>
      <c r="R42">
        <v>26.525700000000001</v>
      </c>
      <c r="S42">
        <v>17.722774000000001</v>
      </c>
      <c r="T42">
        <v>0.40450199999999997</v>
      </c>
      <c r="U42">
        <v>336.09782200000001</v>
      </c>
      <c r="V42">
        <v>19.864322999999999</v>
      </c>
      <c r="W42">
        <v>33.515214999999998</v>
      </c>
      <c r="X42">
        <v>136.38940600000001</v>
      </c>
      <c r="Y42">
        <v>0</v>
      </c>
      <c r="Z42">
        <v>12.62393</v>
      </c>
      <c r="AA42">
        <v>13.467027</v>
      </c>
      <c r="AB42">
        <v>13.100471000000001</v>
      </c>
      <c r="AC42">
        <v>9.6574270000000002</v>
      </c>
      <c r="AD42">
        <v>0</v>
      </c>
      <c r="AE42">
        <v>0</v>
      </c>
      <c r="AF42">
        <v>8.0237789999999993</v>
      </c>
      <c r="AG42">
        <v>41.660623999999999</v>
      </c>
      <c r="AH42">
        <v>0</v>
      </c>
      <c r="AI42">
        <v>0</v>
      </c>
      <c r="AJ42">
        <v>0</v>
      </c>
      <c r="AK42">
        <v>25.329529999999998</v>
      </c>
      <c r="AL42">
        <v>23.501566</v>
      </c>
      <c r="AM42">
        <v>5.2327729999999999</v>
      </c>
      <c r="AN42">
        <v>0.88675499999999996</v>
      </c>
      <c r="AO42">
        <v>0</v>
      </c>
      <c r="AP42">
        <v>1.480477</v>
      </c>
      <c r="AQ42">
        <v>43.668880000000001</v>
      </c>
      <c r="AR42">
        <v>35.087659000000002</v>
      </c>
      <c r="AS42">
        <v>28.502367</v>
      </c>
      <c r="AT42">
        <v>10.832564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61.253731999999992</v>
      </c>
      <c r="BA42">
        <f t="shared" si="1"/>
        <v>2357.5310720000007</v>
      </c>
      <c r="BD42">
        <v>5.13</v>
      </c>
      <c r="BE42">
        <v>1.85</v>
      </c>
      <c r="BF42">
        <v>0</v>
      </c>
      <c r="BG42">
        <v>1.72</v>
      </c>
      <c r="BH42">
        <v>0</v>
      </c>
      <c r="BI42">
        <v>0.92</v>
      </c>
      <c r="BJ42">
        <v>1.08</v>
      </c>
      <c r="BK42">
        <v>1.52</v>
      </c>
      <c r="BL42">
        <v>0</v>
      </c>
      <c r="BM42">
        <v>0.08</v>
      </c>
      <c r="BN42">
        <v>0</v>
      </c>
      <c r="BO42">
        <v>2</v>
      </c>
      <c r="BP42">
        <v>0.24</v>
      </c>
      <c r="BQ42">
        <v>1.96</v>
      </c>
      <c r="BR42">
        <v>2.11</v>
      </c>
      <c r="BS42">
        <v>1.58</v>
      </c>
      <c r="BT42">
        <v>2.5931600000000001</v>
      </c>
      <c r="BU42">
        <v>1.29233</v>
      </c>
      <c r="BV42">
        <v>1.9017440000000001</v>
      </c>
      <c r="BW42">
        <v>1.871267</v>
      </c>
      <c r="BX42">
        <v>0.94368600000000002</v>
      </c>
      <c r="BY42">
        <v>2.58466</v>
      </c>
      <c r="BZ42">
        <v>1.2785439999999999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5.1176250000000003</v>
      </c>
      <c r="CK42">
        <v>0.90060799999999996</v>
      </c>
      <c r="CL42">
        <v>0.93329300000000004</v>
      </c>
      <c r="CM42">
        <v>3.3821099999999999</v>
      </c>
      <c r="CN42">
        <v>3.4117500000000001</v>
      </c>
      <c r="CO42">
        <v>4.1354550000000003</v>
      </c>
      <c r="CP42">
        <v>4.101</v>
      </c>
      <c r="CQ42">
        <v>1.705875</v>
      </c>
      <c r="CR42">
        <v>0.81286000000000003</v>
      </c>
      <c r="CS42">
        <v>2.690321</v>
      </c>
      <c r="CT42">
        <v>0.48148099999999999</v>
      </c>
      <c r="CU42">
        <v>0</v>
      </c>
      <c r="CV42">
        <v>0</v>
      </c>
      <c r="CW42">
        <v>0.92596299999999998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61.253731999999992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659.94135300000005</v>
      </c>
      <c r="L43">
        <v>421.45256000000001</v>
      </c>
      <c r="M43">
        <v>89.491252000000003</v>
      </c>
      <c r="N43">
        <v>114.759384</v>
      </c>
      <c r="O43">
        <v>60.092925999999999</v>
      </c>
      <c r="P43">
        <v>93.381501999999998</v>
      </c>
      <c r="Q43">
        <v>13.582792</v>
      </c>
      <c r="R43">
        <v>26.525700000000001</v>
      </c>
      <c r="S43">
        <v>17.722774000000001</v>
      </c>
      <c r="T43">
        <v>0.40450199999999997</v>
      </c>
      <c r="U43">
        <v>336.09782200000001</v>
      </c>
      <c r="V43">
        <v>19.864322999999999</v>
      </c>
      <c r="W43">
        <v>33.515214999999998</v>
      </c>
      <c r="X43">
        <v>136.38940600000001</v>
      </c>
      <c r="Y43">
        <v>0</v>
      </c>
      <c r="Z43">
        <v>12.62393</v>
      </c>
      <c r="AA43">
        <v>13.467027</v>
      </c>
      <c r="AB43">
        <v>13.100471000000001</v>
      </c>
      <c r="AC43">
        <v>9.6574270000000002</v>
      </c>
      <c r="AD43">
        <v>0</v>
      </c>
      <c r="AE43">
        <v>0</v>
      </c>
      <c r="AF43">
        <v>8.0237789999999993</v>
      </c>
      <c r="AG43">
        <v>41.660623999999999</v>
      </c>
      <c r="AH43">
        <v>0</v>
      </c>
      <c r="AI43">
        <v>0</v>
      </c>
      <c r="AJ43">
        <v>0</v>
      </c>
      <c r="AK43">
        <v>25.329529999999998</v>
      </c>
      <c r="AL43">
        <v>23.501566</v>
      </c>
      <c r="AM43">
        <v>5.2327729999999999</v>
      </c>
      <c r="AN43">
        <v>0.88675499999999996</v>
      </c>
      <c r="AO43">
        <v>0</v>
      </c>
      <c r="AP43">
        <v>1.480477</v>
      </c>
      <c r="AQ43">
        <v>29.112587000000001</v>
      </c>
      <c r="AR43">
        <v>35.087659000000002</v>
      </c>
      <c r="AS43">
        <v>28.502367</v>
      </c>
      <c r="AT43">
        <v>10.832564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61.253731999999992</v>
      </c>
      <c r="BA43">
        <f t="shared" si="1"/>
        <v>2342.9747790000006</v>
      </c>
      <c r="BD43">
        <v>5.13</v>
      </c>
      <c r="BE43">
        <v>1.85</v>
      </c>
      <c r="BF43">
        <v>0</v>
      </c>
      <c r="BG43">
        <v>1.72</v>
      </c>
      <c r="BH43">
        <v>0</v>
      </c>
      <c r="BI43">
        <v>0.92</v>
      </c>
      <c r="BJ43">
        <v>1.08</v>
      </c>
      <c r="BK43">
        <v>1.52</v>
      </c>
      <c r="BL43">
        <v>0</v>
      </c>
      <c r="BM43">
        <v>0.08</v>
      </c>
      <c r="BN43">
        <v>0</v>
      </c>
      <c r="BO43">
        <v>2</v>
      </c>
      <c r="BP43">
        <v>0.24</v>
      </c>
      <c r="BQ43">
        <v>1.96</v>
      </c>
      <c r="BR43">
        <v>2.11</v>
      </c>
      <c r="BS43">
        <v>1.58</v>
      </c>
      <c r="BT43">
        <v>2.5931600000000001</v>
      </c>
      <c r="BU43">
        <v>1.29233</v>
      </c>
      <c r="BV43">
        <v>1.9017440000000001</v>
      </c>
      <c r="BW43">
        <v>1.871267</v>
      </c>
      <c r="BX43">
        <v>0.94368600000000002</v>
      </c>
      <c r="BY43">
        <v>2.58466</v>
      </c>
      <c r="BZ43">
        <v>1.2785439999999999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5.1176250000000003</v>
      </c>
      <c r="CK43">
        <v>0.90060799999999996</v>
      </c>
      <c r="CL43">
        <v>0.93329300000000004</v>
      </c>
      <c r="CM43">
        <v>3.3821099999999999</v>
      </c>
      <c r="CN43">
        <v>3.4117500000000001</v>
      </c>
      <c r="CO43">
        <v>4.1354550000000003</v>
      </c>
      <c r="CP43">
        <v>4.101</v>
      </c>
      <c r="CQ43">
        <v>1.705875</v>
      </c>
      <c r="CR43">
        <v>0.81286000000000003</v>
      </c>
      <c r="CS43">
        <v>2.690321</v>
      </c>
      <c r="CT43">
        <v>0.48148099999999999</v>
      </c>
      <c r="CU43">
        <v>0</v>
      </c>
      <c r="CV43">
        <v>0</v>
      </c>
      <c r="CW43">
        <v>0.92596299999999998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61.253731999999992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659.94135300000005</v>
      </c>
      <c r="L44">
        <v>421.45256000000001</v>
      </c>
      <c r="M44">
        <v>89.491252000000003</v>
      </c>
      <c r="N44">
        <v>114.759384</v>
      </c>
      <c r="O44">
        <v>60.092925999999999</v>
      </c>
      <c r="P44">
        <v>93.381501999999998</v>
      </c>
      <c r="Q44">
        <v>13.582792</v>
      </c>
      <c r="R44">
        <v>26.525700000000001</v>
      </c>
      <c r="S44">
        <v>17.722774000000001</v>
      </c>
      <c r="T44">
        <v>0.40450199999999997</v>
      </c>
      <c r="U44">
        <v>336.09782200000001</v>
      </c>
      <c r="V44">
        <v>19.864322999999999</v>
      </c>
      <c r="W44">
        <v>33.515214999999998</v>
      </c>
      <c r="X44">
        <v>136.38940600000001</v>
      </c>
      <c r="Y44">
        <v>0</v>
      </c>
      <c r="Z44">
        <v>12.62393</v>
      </c>
      <c r="AA44">
        <v>13.467027</v>
      </c>
      <c r="AB44">
        <v>13.100471000000001</v>
      </c>
      <c r="AC44">
        <v>0</v>
      </c>
      <c r="AD44">
        <v>0</v>
      </c>
      <c r="AE44">
        <v>0</v>
      </c>
      <c r="AF44">
        <v>8.0237789999999993</v>
      </c>
      <c r="AG44">
        <v>41.660623999999999</v>
      </c>
      <c r="AH44">
        <v>0</v>
      </c>
      <c r="AI44">
        <v>0</v>
      </c>
      <c r="AJ44">
        <v>0</v>
      </c>
      <c r="AK44">
        <v>25.329529999999998</v>
      </c>
      <c r="AL44">
        <v>23.501566</v>
      </c>
      <c r="AM44">
        <v>5.1796480000000003</v>
      </c>
      <c r="AN44">
        <v>0.88675499999999996</v>
      </c>
      <c r="AO44">
        <v>0</v>
      </c>
      <c r="AP44">
        <v>1.480477</v>
      </c>
      <c r="AQ44">
        <v>29.112587000000001</v>
      </c>
      <c r="AR44">
        <v>35.087659000000002</v>
      </c>
      <c r="AS44">
        <v>28.502367</v>
      </c>
      <c r="AT44">
        <v>10.832564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61.283731999999993</v>
      </c>
      <c r="BA44">
        <f t="shared" si="1"/>
        <v>2333.2942269999999</v>
      </c>
      <c r="BD44">
        <v>5.13</v>
      </c>
      <c r="BE44">
        <v>1.85</v>
      </c>
      <c r="BF44">
        <v>0</v>
      </c>
      <c r="BG44">
        <v>1.72</v>
      </c>
      <c r="BH44">
        <v>0</v>
      </c>
      <c r="BI44">
        <v>0.95</v>
      </c>
      <c r="BJ44">
        <v>1.08</v>
      </c>
      <c r="BK44">
        <v>1.52</v>
      </c>
      <c r="BL44">
        <v>0</v>
      </c>
      <c r="BM44">
        <v>0.08</v>
      </c>
      <c r="BN44">
        <v>0</v>
      </c>
      <c r="BO44">
        <v>2</v>
      </c>
      <c r="BP44">
        <v>0.24</v>
      </c>
      <c r="BQ44">
        <v>1.96</v>
      </c>
      <c r="BR44">
        <v>2.11</v>
      </c>
      <c r="BS44">
        <v>1.58</v>
      </c>
      <c r="BT44">
        <v>2.5931600000000001</v>
      </c>
      <c r="BU44">
        <v>1.29233</v>
      </c>
      <c r="BV44">
        <v>1.9017440000000001</v>
      </c>
      <c r="BW44">
        <v>1.871267</v>
      </c>
      <c r="BX44">
        <v>0.94368600000000002</v>
      </c>
      <c r="BY44">
        <v>2.58466</v>
      </c>
      <c r="BZ44">
        <v>1.2785439999999999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5.1176250000000003</v>
      </c>
      <c r="CK44">
        <v>0.90060799999999996</v>
      </c>
      <c r="CL44">
        <v>0.93329300000000004</v>
      </c>
      <c r="CM44">
        <v>3.3821099999999999</v>
      </c>
      <c r="CN44">
        <v>3.4117500000000001</v>
      </c>
      <c r="CO44">
        <v>4.1354550000000003</v>
      </c>
      <c r="CP44">
        <v>4.101</v>
      </c>
      <c r="CQ44">
        <v>1.705875</v>
      </c>
      <c r="CR44">
        <v>0.81286000000000003</v>
      </c>
      <c r="CS44">
        <v>2.690321</v>
      </c>
      <c r="CT44">
        <v>0.48148099999999999</v>
      </c>
      <c r="CU44">
        <v>0</v>
      </c>
      <c r="CV44">
        <v>0</v>
      </c>
      <c r="CW44">
        <v>0.92596299999999998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61.283731999999993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659.94135300000005</v>
      </c>
      <c r="L45">
        <v>421.45256000000001</v>
      </c>
      <c r="M45">
        <v>89.491252000000003</v>
      </c>
      <c r="N45">
        <v>114.759384</v>
      </c>
      <c r="O45">
        <v>60.092925999999999</v>
      </c>
      <c r="P45">
        <v>93.381501999999998</v>
      </c>
      <c r="Q45">
        <v>13.582792</v>
      </c>
      <c r="R45">
        <v>26.525700000000001</v>
      </c>
      <c r="S45">
        <v>17.722774000000001</v>
      </c>
      <c r="T45">
        <v>0.40450199999999997</v>
      </c>
      <c r="U45">
        <v>336.09782200000001</v>
      </c>
      <c r="V45">
        <v>19.864322999999999</v>
      </c>
      <c r="W45">
        <v>33.515214999999998</v>
      </c>
      <c r="X45">
        <v>136.38940600000001</v>
      </c>
      <c r="Y45">
        <v>0</v>
      </c>
      <c r="Z45">
        <v>12.62393</v>
      </c>
      <c r="AA45">
        <v>13.467027</v>
      </c>
      <c r="AB45">
        <v>13.100471000000001</v>
      </c>
      <c r="AC45">
        <v>0</v>
      </c>
      <c r="AD45">
        <v>0</v>
      </c>
      <c r="AE45">
        <v>0</v>
      </c>
      <c r="AF45">
        <v>8.0237789999999993</v>
      </c>
      <c r="AG45">
        <v>41.660623999999999</v>
      </c>
      <c r="AH45">
        <v>0</v>
      </c>
      <c r="AI45">
        <v>0</v>
      </c>
      <c r="AJ45">
        <v>0</v>
      </c>
      <c r="AK45">
        <v>25.329529999999998</v>
      </c>
      <c r="AL45">
        <v>0</v>
      </c>
      <c r="AM45">
        <v>5.1796480000000003</v>
      </c>
      <c r="AN45">
        <v>0.88675499999999996</v>
      </c>
      <c r="AO45">
        <v>0</v>
      </c>
      <c r="AP45">
        <v>1.480477</v>
      </c>
      <c r="AQ45">
        <v>14.556293</v>
      </c>
      <c r="AR45">
        <v>35.087659000000002</v>
      </c>
      <c r="AS45">
        <v>28.502367</v>
      </c>
      <c r="AT45">
        <v>10.832564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60.844628999999991</v>
      </c>
      <c r="BA45">
        <f t="shared" si="1"/>
        <v>2294.7972640000003</v>
      </c>
      <c r="BD45">
        <v>5.13</v>
      </c>
      <c r="BE45">
        <v>1.85</v>
      </c>
      <c r="BF45">
        <v>0</v>
      </c>
      <c r="BG45">
        <v>1.72</v>
      </c>
      <c r="BH45">
        <v>0</v>
      </c>
      <c r="BI45">
        <v>0.96</v>
      </c>
      <c r="BJ45">
        <v>1.08</v>
      </c>
      <c r="BK45">
        <v>1.52</v>
      </c>
      <c r="BL45">
        <v>0</v>
      </c>
      <c r="BM45">
        <v>0.08</v>
      </c>
      <c r="BN45">
        <v>0</v>
      </c>
      <c r="BO45">
        <v>2</v>
      </c>
      <c r="BP45">
        <v>0.24</v>
      </c>
      <c r="BQ45">
        <v>1.96</v>
      </c>
      <c r="BR45">
        <v>2.11</v>
      </c>
      <c r="BS45">
        <v>1.58</v>
      </c>
      <c r="BT45">
        <v>2.5931600000000001</v>
      </c>
      <c r="BU45">
        <v>1.29233</v>
      </c>
      <c r="BV45">
        <v>1.880959</v>
      </c>
      <c r="BW45">
        <v>1.871267</v>
      </c>
      <c r="BX45">
        <v>0.94368600000000002</v>
      </c>
      <c r="BY45">
        <v>2.58466</v>
      </c>
      <c r="BZ45">
        <v>1.2785439999999999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5.1176250000000003</v>
      </c>
      <c r="CK45">
        <v>0.90060799999999996</v>
      </c>
      <c r="CL45">
        <v>0.93329300000000004</v>
      </c>
      <c r="CM45">
        <v>3.3821099999999999</v>
      </c>
      <c r="CN45">
        <v>3.4117500000000001</v>
      </c>
      <c r="CO45">
        <v>4.1354550000000003</v>
      </c>
      <c r="CP45">
        <v>4.101</v>
      </c>
      <c r="CQ45">
        <v>1.705875</v>
      </c>
      <c r="CR45">
        <v>0.81286000000000003</v>
      </c>
      <c r="CS45">
        <v>2.690321</v>
      </c>
      <c r="CT45">
        <v>5.3163000000000002E-2</v>
      </c>
      <c r="CU45">
        <v>0</v>
      </c>
      <c r="CV45">
        <v>0</v>
      </c>
      <c r="CW45">
        <v>0.92596299999999998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60.844628999999991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659.94135300000005</v>
      </c>
      <c r="L46">
        <v>421.45256000000001</v>
      </c>
      <c r="M46">
        <v>89.491252000000003</v>
      </c>
      <c r="N46">
        <v>114.759384</v>
      </c>
      <c r="O46">
        <v>60.092925999999999</v>
      </c>
      <c r="P46">
        <v>93.381501999999998</v>
      </c>
      <c r="Q46">
        <v>13.582792</v>
      </c>
      <c r="R46">
        <v>26.525700000000001</v>
      </c>
      <c r="S46">
        <v>17.722774000000001</v>
      </c>
      <c r="T46">
        <v>0.40450199999999997</v>
      </c>
      <c r="U46">
        <v>336.09782200000001</v>
      </c>
      <c r="V46">
        <v>19.864322999999999</v>
      </c>
      <c r="W46">
        <v>33.515214999999998</v>
      </c>
      <c r="X46">
        <v>136.38940600000001</v>
      </c>
      <c r="Y46">
        <v>0</v>
      </c>
      <c r="Z46">
        <v>12.62393</v>
      </c>
      <c r="AA46">
        <v>13.467027</v>
      </c>
      <c r="AB46">
        <v>13.100471000000001</v>
      </c>
      <c r="AC46">
        <v>0</v>
      </c>
      <c r="AD46">
        <v>0</v>
      </c>
      <c r="AE46">
        <v>0</v>
      </c>
      <c r="AF46">
        <v>8.0237789999999993</v>
      </c>
      <c r="AG46">
        <v>41.660623999999999</v>
      </c>
      <c r="AH46">
        <v>0</v>
      </c>
      <c r="AI46">
        <v>0</v>
      </c>
      <c r="AJ46">
        <v>0</v>
      </c>
      <c r="AK46">
        <v>25.329529999999998</v>
      </c>
      <c r="AL46">
        <v>0</v>
      </c>
      <c r="AM46">
        <v>5.1796480000000003</v>
      </c>
      <c r="AN46">
        <v>0.88675499999999996</v>
      </c>
      <c r="AO46">
        <v>0</v>
      </c>
      <c r="AP46">
        <v>1.480477</v>
      </c>
      <c r="AQ46">
        <v>14.556293</v>
      </c>
      <c r="AR46">
        <v>35.087659000000002</v>
      </c>
      <c r="AS46">
        <v>28.502367</v>
      </c>
      <c r="AT46">
        <v>10.832564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60.791465999999993</v>
      </c>
      <c r="BA46">
        <f t="shared" si="1"/>
        <v>2294.7441010000002</v>
      </c>
      <c r="BD46">
        <v>5.13</v>
      </c>
      <c r="BE46">
        <v>1.85</v>
      </c>
      <c r="BF46">
        <v>0</v>
      </c>
      <c r="BG46">
        <v>1.72</v>
      </c>
      <c r="BH46">
        <v>0</v>
      </c>
      <c r="BI46">
        <v>0.96</v>
      </c>
      <c r="BJ46">
        <v>1.08</v>
      </c>
      <c r="BK46">
        <v>1.52</v>
      </c>
      <c r="BL46">
        <v>0</v>
      </c>
      <c r="BM46">
        <v>0.08</v>
      </c>
      <c r="BN46">
        <v>0</v>
      </c>
      <c r="BO46">
        <v>2</v>
      </c>
      <c r="BP46">
        <v>0.24</v>
      </c>
      <c r="BQ46">
        <v>1.96</v>
      </c>
      <c r="BR46">
        <v>2.11</v>
      </c>
      <c r="BS46">
        <v>1.58</v>
      </c>
      <c r="BT46">
        <v>2.5931600000000001</v>
      </c>
      <c r="BU46">
        <v>1.29233</v>
      </c>
      <c r="BV46">
        <v>1.880959</v>
      </c>
      <c r="BW46">
        <v>1.871267</v>
      </c>
      <c r="BX46">
        <v>0.94368600000000002</v>
      </c>
      <c r="BY46">
        <v>2.58466</v>
      </c>
      <c r="BZ46">
        <v>1.2785439999999999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5.1176250000000003</v>
      </c>
      <c r="CK46">
        <v>0.90060799999999996</v>
      </c>
      <c r="CL46">
        <v>0.93329300000000004</v>
      </c>
      <c r="CM46">
        <v>3.3821099999999999</v>
      </c>
      <c r="CN46">
        <v>3.4117500000000001</v>
      </c>
      <c r="CO46">
        <v>4.1354550000000003</v>
      </c>
      <c r="CP46">
        <v>4.101</v>
      </c>
      <c r="CQ46">
        <v>1.705875</v>
      </c>
      <c r="CR46">
        <v>0.81286000000000003</v>
      </c>
      <c r="CS46">
        <v>2.690321</v>
      </c>
      <c r="CT46">
        <v>0</v>
      </c>
      <c r="CU46">
        <v>0</v>
      </c>
      <c r="CV46">
        <v>0</v>
      </c>
      <c r="CW46">
        <v>0.92596299999999998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60.791465999999993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604.13027999999997</v>
      </c>
      <c r="L47">
        <v>421.22844700000002</v>
      </c>
      <c r="M47">
        <v>89.491252000000003</v>
      </c>
      <c r="N47">
        <v>114.759384</v>
      </c>
      <c r="O47">
        <v>60.092925999999999</v>
      </c>
      <c r="P47">
        <v>93.381501999999998</v>
      </c>
      <c r="Q47">
        <v>13.35656</v>
      </c>
      <c r="R47">
        <v>26.106366000000001</v>
      </c>
      <c r="S47">
        <v>17.433073</v>
      </c>
      <c r="T47">
        <v>0.40450199999999997</v>
      </c>
      <c r="U47">
        <v>336.09782200000001</v>
      </c>
      <c r="V47">
        <v>19.864322999999999</v>
      </c>
      <c r="W47">
        <v>32.972498999999999</v>
      </c>
      <c r="X47">
        <v>134.179574</v>
      </c>
      <c r="Y47">
        <v>0</v>
      </c>
      <c r="Z47">
        <v>12.62393</v>
      </c>
      <c r="AA47">
        <v>0</v>
      </c>
      <c r="AB47">
        <v>13.100471000000001</v>
      </c>
      <c r="AC47">
        <v>0</v>
      </c>
      <c r="AD47">
        <v>0</v>
      </c>
      <c r="AE47">
        <v>0</v>
      </c>
      <c r="AF47">
        <v>8.0237789999999993</v>
      </c>
      <c r="AG47">
        <v>41.660623999999999</v>
      </c>
      <c r="AH47">
        <v>0</v>
      </c>
      <c r="AI47">
        <v>0</v>
      </c>
      <c r="AJ47">
        <v>0</v>
      </c>
      <c r="AK47">
        <v>25.329529999999998</v>
      </c>
      <c r="AL47">
        <v>0</v>
      </c>
      <c r="AM47">
        <v>5.1796480000000003</v>
      </c>
      <c r="AN47">
        <v>0.77355200000000002</v>
      </c>
      <c r="AO47">
        <v>0</v>
      </c>
      <c r="AP47">
        <v>1.480477</v>
      </c>
      <c r="AQ47">
        <v>14.556293</v>
      </c>
      <c r="AR47">
        <v>35.087659000000002</v>
      </c>
      <c r="AS47">
        <v>28.502367</v>
      </c>
      <c r="AT47">
        <v>10.832564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60.791465999999993</v>
      </c>
      <c r="BA47">
        <f t="shared" si="1"/>
        <v>2221.4408699999999</v>
      </c>
      <c r="BD47">
        <v>5.13</v>
      </c>
      <c r="BE47">
        <v>1.85</v>
      </c>
      <c r="BF47">
        <v>0</v>
      </c>
      <c r="BG47">
        <v>1.72</v>
      </c>
      <c r="BH47">
        <v>0</v>
      </c>
      <c r="BI47">
        <v>0.96</v>
      </c>
      <c r="BJ47">
        <v>1.08</v>
      </c>
      <c r="BK47">
        <v>1.52</v>
      </c>
      <c r="BL47">
        <v>0</v>
      </c>
      <c r="BM47">
        <v>0.08</v>
      </c>
      <c r="BN47">
        <v>0</v>
      </c>
      <c r="BO47">
        <v>2</v>
      </c>
      <c r="BP47">
        <v>0.24</v>
      </c>
      <c r="BQ47">
        <v>1.96</v>
      </c>
      <c r="BR47">
        <v>2.11</v>
      </c>
      <c r="BS47">
        <v>1.58</v>
      </c>
      <c r="BT47">
        <v>2.5931600000000001</v>
      </c>
      <c r="BU47">
        <v>1.29233</v>
      </c>
      <c r="BV47">
        <v>1.880959</v>
      </c>
      <c r="BW47">
        <v>1.871267</v>
      </c>
      <c r="BX47">
        <v>0.94368600000000002</v>
      </c>
      <c r="BY47">
        <v>2.58466</v>
      </c>
      <c r="BZ47">
        <v>1.2785439999999999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5.1176250000000003</v>
      </c>
      <c r="CK47">
        <v>0.90060799999999996</v>
      </c>
      <c r="CL47">
        <v>0.93329300000000004</v>
      </c>
      <c r="CM47">
        <v>3.3821099999999999</v>
      </c>
      <c r="CN47">
        <v>3.4117500000000001</v>
      </c>
      <c r="CO47">
        <v>4.1354550000000003</v>
      </c>
      <c r="CP47">
        <v>4.101</v>
      </c>
      <c r="CQ47">
        <v>1.705875</v>
      </c>
      <c r="CR47">
        <v>0.81286000000000003</v>
      </c>
      <c r="CS47">
        <v>2.690321</v>
      </c>
      <c r="CT47">
        <v>0</v>
      </c>
      <c r="CU47">
        <v>0</v>
      </c>
      <c r="CV47">
        <v>0</v>
      </c>
      <c r="CW47">
        <v>0.92596299999999998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60.791465999999993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600.99703299999999</v>
      </c>
      <c r="L48">
        <v>421.22844700000002</v>
      </c>
      <c r="M48">
        <v>89.491252000000003</v>
      </c>
      <c r="N48">
        <v>114.759384</v>
      </c>
      <c r="O48">
        <v>60.092925999999999</v>
      </c>
      <c r="P48">
        <v>93.381501999999998</v>
      </c>
      <c r="Q48">
        <v>13.35656</v>
      </c>
      <c r="R48">
        <v>26.106366000000001</v>
      </c>
      <c r="S48">
        <v>17.433073</v>
      </c>
      <c r="T48">
        <v>0.40450199999999997</v>
      </c>
      <c r="U48">
        <v>336.09782200000001</v>
      </c>
      <c r="V48">
        <v>19.864322999999999</v>
      </c>
      <c r="W48">
        <v>32.972498999999999</v>
      </c>
      <c r="X48">
        <v>134.179574</v>
      </c>
      <c r="Y48">
        <v>0</v>
      </c>
      <c r="Z48">
        <v>12.62393</v>
      </c>
      <c r="AA48">
        <v>0</v>
      </c>
      <c r="AB48">
        <v>4.0103479999999996</v>
      </c>
      <c r="AC48">
        <v>0</v>
      </c>
      <c r="AD48">
        <v>0</v>
      </c>
      <c r="AE48">
        <v>0</v>
      </c>
      <c r="AF48">
        <v>8.0237789999999993</v>
      </c>
      <c r="AG48">
        <v>41.660623999999999</v>
      </c>
      <c r="AH48">
        <v>0</v>
      </c>
      <c r="AI48">
        <v>0</v>
      </c>
      <c r="AJ48">
        <v>0</v>
      </c>
      <c r="AK48">
        <v>25.329529999999998</v>
      </c>
      <c r="AL48">
        <v>0</v>
      </c>
      <c r="AM48">
        <v>5.1796480000000003</v>
      </c>
      <c r="AN48">
        <v>0.77355200000000002</v>
      </c>
      <c r="AO48">
        <v>0</v>
      </c>
      <c r="AP48">
        <v>1.480477</v>
      </c>
      <c r="AQ48">
        <v>14.556293</v>
      </c>
      <c r="AR48">
        <v>35.087659000000002</v>
      </c>
      <c r="AS48">
        <v>28.502367</v>
      </c>
      <c r="AT48">
        <v>10.832564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60.791465999999993</v>
      </c>
      <c r="BA48">
        <f t="shared" si="1"/>
        <v>2209.2175000000002</v>
      </c>
      <c r="BD48">
        <v>5.13</v>
      </c>
      <c r="BE48">
        <v>1.85</v>
      </c>
      <c r="BF48">
        <v>0</v>
      </c>
      <c r="BG48">
        <v>1.72</v>
      </c>
      <c r="BH48">
        <v>0</v>
      </c>
      <c r="BI48">
        <v>0.96</v>
      </c>
      <c r="BJ48">
        <v>1.08</v>
      </c>
      <c r="BK48">
        <v>1.52</v>
      </c>
      <c r="BL48">
        <v>0</v>
      </c>
      <c r="BM48">
        <v>0.08</v>
      </c>
      <c r="BN48">
        <v>0</v>
      </c>
      <c r="BO48">
        <v>2</v>
      </c>
      <c r="BP48">
        <v>0.24</v>
      </c>
      <c r="BQ48">
        <v>1.96</v>
      </c>
      <c r="BR48">
        <v>2.11</v>
      </c>
      <c r="BS48">
        <v>1.58</v>
      </c>
      <c r="BT48">
        <v>2.5931600000000001</v>
      </c>
      <c r="BU48">
        <v>1.29233</v>
      </c>
      <c r="BV48">
        <v>1.880959</v>
      </c>
      <c r="BW48">
        <v>1.871267</v>
      </c>
      <c r="BX48">
        <v>0.94368600000000002</v>
      </c>
      <c r="BY48">
        <v>2.58466</v>
      </c>
      <c r="BZ48">
        <v>1.2785439999999999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5.1176250000000003</v>
      </c>
      <c r="CK48">
        <v>0.90060799999999996</v>
      </c>
      <c r="CL48">
        <v>0.93329300000000004</v>
      </c>
      <c r="CM48">
        <v>3.3821099999999999</v>
      </c>
      <c r="CN48">
        <v>3.4117500000000001</v>
      </c>
      <c r="CO48">
        <v>4.1354550000000003</v>
      </c>
      <c r="CP48">
        <v>4.101</v>
      </c>
      <c r="CQ48">
        <v>1.705875</v>
      </c>
      <c r="CR48">
        <v>0.81286000000000003</v>
      </c>
      <c r="CS48">
        <v>2.690321</v>
      </c>
      <c r="CT48">
        <v>0</v>
      </c>
      <c r="CU48">
        <v>0</v>
      </c>
      <c r="CV48">
        <v>0</v>
      </c>
      <c r="CW48">
        <v>0.92596299999999998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60.791465999999993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471.297415</v>
      </c>
      <c r="L49">
        <v>421.45256000000001</v>
      </c>
      <c r="M49">
        <v>89.491252000000003</v>
      </c>
      <c r="N49">
        <v>114.759384</v>
      </c>
      <c r="O49">
        <v>60.092925999999999</v>
      </c>
      <c r="P49">
        <v>93.381501999999998</v>
      </c>
      <c r="Q49">
        <v>13.395084000000001</v>
      </c>
      <c r="R49">
        <v>27.221829</v>
      </c>
      <c r="S49">
        <v>17.722774000000001</v>
      </c>
      <c r="T49">
        <v>0.40450199999999997</v>
      </c>
      <c r="U49">
        <v>336.09782200000001</v>
      </c>
      <c r="V49">
        <v>19.864322999999999</v>
      </c>
      <c r="W49">
        <v>33.242167000000002</v>
      </c>
      <c r="X49">
        <v>136.38940600000001</v>
      </c>
      <c r="Y49">
        <v>0</v>
      </c>
      <c r="Z49">
        <v>12.62393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8.0237789999999993</v>
      </c>
      <c r="AG49">
        <v>41.660623999999999</v>
      </c>
      <c r="AH49">
        <v>0</v>
      </c>
      <c r="AI49">
        <v>0</v>
      </c>
      <c r="AJ49">
        <v>0</v>
      </c>
      <c r="AK49">
        <v>25.329529999999998</v>
      </c>
      <c r="AL49">
        <v>0</v>
      </c>
      <c r="AM49">
        <v>5.1796480000000003</v>
      </c>
      <c r="AN49">
        <v>0.77355200000000002</v>
      </c>
      <c r="AO49">
        <v>0</v>
      </c>
      <c r="AP49">
        <v>1.480477</v>
      </c>
      <c r="AQ49">
        <v>14.556293</v>
      </c>
      <c r="AR49">
        <v>35.087659000000002</v>
      </c>
      <c r="AS49">
        <v>28.502367</v>
      </c>
      <c r="AT49">
        <v>10.832564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60.770682999999984</v>
      </c>
      <c r="BA49">
        <f t="shared" si="1"/>
        <v>2079.6340520000008</v>
      </c>
      <c r="BD49">
        <v>5.13</v>
      </c>
      <c r="BE49">
        <v>1.85</v>
      </c>
      <c r="BF49">
        <v>0</v>
      </c>
      <c r="BG49">
        <v>1.72</v>
      </c>
      <c r="BH49">
        <v>0</v>
      </c>
      <c r="BI49">
        <v>0.96</v>
      </c>
      <c r="BJ49">
        <v>1.08</v>
      </c>
      <c r="BK49">
        <v>1.52</v>
      </c>
      <c r="BL49">
        <v>0</v>
      </c>
      <c r="BM49">
        <v>0.08</v>
      </c>
      <c r="BN49">
        <v>0</v>
      </c>
      <c r="BO49">
        <v>2</v>
      </c>
      <c r="BP49">
        <v>0.24</v>
      </c>
      <c r="BQ49">
        <v>1.96</v>
      </c>
      <c r="BR49">
        <v>2.11</v>
      </c>
      <c r="BS49">
        <v>1.58</v>
      </c>
      <c r="BT49">
        <v>2.5931600000000001</v>
      </c>
      <c r="BU49">
        <v>1.29233</v>
      </c>
      <c r="BV49">
        <v>1.8601760000000001</v>
      </c>
      <c r="BW49">
        <v>1.871267</v>
      </c>
      <c r="BX49">
        <v>0.94368600000000002</v>
      </c>
      <c r="BY49">
        <v>2.58466</v>
      </c>
      <c r="BZ49">
        <v>1.2785439999999999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5.1176250000000003</v>
      </c>
      <c r="CK49">
        <v>0.90060799999999996</v>
      </c>
      <c r="CL49">
        <v>0.93329300000000004</v>
      </c>
      <c r="CM49">
        <v>3.3821099999999999</v>
      </c>
      <c r="CN49">
        <v>3.4117500000000001</v>
      </c>
      <c r="CO49">
        <v>4.1354550000000003</v>
      </c>
      <c r="CP49">
        <v>4.101</v>
      </c>
      <c r="CQ49">
        <v>1.705875</v>
      </c>
      <c r="CR49">
        <v>0.81286000000000003</v>
      </c>
      <c r="CS49">
        <v>2.690321</v>
      </c>
      <c r="CT49">
        <v>0</v>
      </c>
      <c r="CU49">
        <v>0</v>
      </c>
      <c r="CV49">
        <v>0</v>
      </c>
      <c r="CW49">
        <v>0.92596299999999998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60.770682999999984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423.14241500000003</v>
      </c>
      <c r="L50">
        <v>421.45256000000001</v>
      </c>
      <c r="M50">
        <v>89.491252000000003</v>
      </c>
      <c r="N50">
        <v>114.759384</v>
      </c>
      <c r="O50">
        <v>60.092925999999999</v>
      </c>
      <c r="P50">
        <v>93.381501999999998</v>
      </c>
      <c r="Q50">
        <v>13.395084000000001</v>
      </c>
      <c r="R50">
        <v>27.221829</v>
      </c>
      <c r="S50">
        <v>17.722774000000001</v>
      </c>
      <c r="T50">
        <v>0.40450199999999997</v>
      </c>
      <c r="U50">
        <v>336.09782200000001</v>
      </c>
      <c r="V50">
        <v>19.864322999999999</v>
      </c>
      <c r="W50">
        <v>33.242167000000002</v>
      </c>
      <c r="X50">
        <v>136.38940600000001</v>
      </c>
      <c r="Y50">
        <v>0</v>
      </c>
      <c r="Z50">
        <v>12.62393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8.0237789999999993</v>
      </c>
      <c r="AG50">
        <v>41.660623999999999</v>
      </c>
      <c r="AH50">
        <v>0</v>
      </c>
      <c r="AI50">
        <v>0</v>
      </c>
      <c r="AJ50">
        <v>0</v>
      </c>
      <c r="AK50">
        <v>25.329529999999998</v>
      </c>
      <c r="AL50">
        <v>0</v>
      </c>
      <c r="AM50">
        <v>5.1796480000000003</v>
      </c>
      <c r="AN50">
        <v>0.77355200000000002</v>
      </c>
      <c r="AO50">
        <v>0</v>
      </c>
      <c r="AP50">
        <v>1.480477</v>
      </c>
      <c r="AQ50">
        <v>14.556293</v>
      </c>
      <c r="AR50">
        <v>35.087659000000002</v>
      </c>
      <c r="AS50">
        <v>28.502367</v>
      </c>
      <c r="AT50">
        <v>10.832564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60.770682999999984</v>
      </c>
      <c r="BA50">
        <f t="shared" si="1"/>
        <v>2031.4790520000008</v>
      </c>
      <c r="BD50">
        <v>5.13</v>
      </c>
      <c r="BE50">
        <v>1.85</v>
      </c>
      <c r="BF50">
        <v>0</v>
      </c>
      <c r="BG50">
        <v>1.72</v>
      </c>
      <c r="BH50">
        <v>0</v>
      </c>
      <c r="BI50">
        <v>0.96</v>
      </c>
      <c r="BJ50">
        <v>1.08</v>
      </c>
      <c r="BK50">
        <v>1.52</v>
      </c>
      <c r="BL50">
        <v>0</v>
      </c>
      <c r="BM50">
        <v>0.08</v>
      </c>
      <c r="BN50">
        <v>0</v>
      </c>
      <c r="BO50">
        <v>2</v>
      </c>
      <c r="BP50">
        <v>0.24</v>
      </c>
      <c r="BQ50">
        <v>1.96</v>
      </c>
      <c r="BR50">
        <v>2.11</v>
      </c>
      <c r="BS50">
        <v>1.58</v>
      </c>
      <c r="BT50">
        <v>2.5931600000000001</v>
      </c>
      <c r="BU50">
        <v>1.29233</v>
      </c>
      <c r="BV50">
        <v>1.8601760000000001</v>
      </c>
      <c r="BW50">
        <v>1.871267</v>
      </c>
      <c r="BX50">
        <v>0.94368600000000002</v>
      </c>
      <c r="BY50">
        <v>2.58466</v>
      </c>
      <c r="BZ50">
        <v>1.2785439999999999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5.1176250000000003</v>
      </c>
      <c r="CK50">
        <v>0.90060799999999996</v>
      </c>
      <c r="CL50">
        <v>0.93329300000000004</v>
      </c>
      <c r="CM50">
        <v>3.3821099999999999</v>
      </c>
      <c r="CN50">
        <v>3.4117500000000001</v>
      </c>
      <c r="CO50">
        <v>4.1354550000000003</v>
      </c>
      <c r="CP50">
        <v>4.101</v>
      </c>
      <c r="CQ50">
        <v>1.705875</v>
      </c>
      <c r="CR50">
        <v>0.81286000000000003</v>
      </c>
      <c r="CS50">
        <v>2.690321</v>
      </c>
      <c r="CT50">
        <v>0</v>
      </c>
      <c r="CU50">
        <v>0</v>
      </c>
      <c r="CV50">
        <v>0</v>
      </c>
      <c r="CW50">
        <v>0.92596299999999998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60.770682999999984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374.987415</v>
      </c>
      <c r="L51">
        <v>413.20543800000002</v>
      </c>
      <c r="M51">
        <v>89.491252000000003</v>
      </c>
      <c r="N51">
        <v>114.759384</v>
      </c>
      <c r="O51">
        <v>60.092925999999999</v>
      </c>
      <c r="P51">
        <v>93.381501999999998</v>
      </c>
      <c r="Q51">
        <v>11.871651999999999</v>
      </c>
      <c r="R51">
        <v>27.221829</v>
      </c>
      <c r="S51">
        <v>15.191662000000001</v>
      </c>
      <c r="T51">
        <v>0.40450199999999997</v>
      </c>
      <c r="U51">
        <v>336.09782200000001</v>
      </c>
      <c r="V51">
        <v>19.864322999999999</v>
      </c>
      <c r="W51">
        <v>33.242167000000002</v>
      </c>
      <c r="X51">
        <v>136.38940600000001</v>
      </c>
      <c r="Y51">
        <v>0</v>
      </c>
      <c r="Z51">
        <v>6.3119649999999998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8.0237789999999993</v>
      </c>
      <c r="AG51">
        <v>41.660623999999999</v>
      </c>
      <c r="AH51">
        <v>0</v>
      </c>
      <c r="AI51">
        <v>0</v>
      </c>
      <c r="AJ51">
        <v>0</v>
      </c>
      <c r="AK51">
        <v>25.329529999999998</v>
      </c>
      <c r="AL51">
        <v>0</v>
      </c>
      <c r="AM51">
        <v>5.1796480000000003</v>
      </c>
      <c r="AN51">
        <v>0.77355200000000002</v>
      </c>
      <c r="AO51">
        <v>0</v>
      </c>
      <c r="AP51">
        <v>1.480477</v>
      </c>
      <c r="AQ51">
        <v>14.556293</v>
      </c>
      <c r="AR51">
        <v>35.087659000000002</v>
      </c>
      <c r="AS51">
        <v>29.797929</v>
      </c>
      <c r="AT51">
        <v>10.832564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60.770682999999984</v>
      </c>
      <c r="BA51">
        <f t="shared" si="1"/>
        <v>1966.0059830000009</v>
      </c>
      <c r="BD51">
        <v>5.13</v>
      </c>
      <c r="BE51">
        <v>1.85</v>
      </c>
      <c r="BF51">
        <v>0</v>
      </c>
      <c r="BG51">
        <v>1.72</v>
      </c>
      <c r="BH51">
        <v>0</v>
      </c>
      <c r="BI51">
        <v>0.96</v>
      </c>
      <c r="BJ51">
        <v>1.08</v>
      </c>
      <c r="BK51">
        <v>1.52</v>
      </c>
      <c r="BL51">
        <v>0</v>
      </c>
      <c r="BM51">
        <v>0.08</v>
      </c>
      <c r="BN51">
        <v>0</v>
      </c>
      <c r="BO51">
        <v>2</v>
      </c>
      <c r="BP51">
        <v>0.24</v>
      </c>
      <c r="BQ51">
        <v>1.96</v>
      </c>
      <c r="BR51">
        <v>2.11</v>
      </c>
      <c r="BS51">
        <v>1.58</v>
      </c>
      <c r="BT51">
        <v>2.5931600000000001</v>
      </c>
      <c r="BU51">
        <v>1.29233</v>
      </c>
      <c r="BV51">
        <v>1.8601760000000001</v>
      </c>
      <c r="BW51">
        <v>1.871267</v>
      </c>
      <c r="BX51">
        <v>0.94368600000000002</v>
      </c>
      <c r="BY51">
        <v>2.58466</v>
      </c>
      <c r="BZ51">
        <v>1.2785439999999999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5.1176250000000003</v>
      </c>
      <c r="CK51">
        <v>0.90060799999999996</v>
      </c>
      <c r="CL51">
        <v>0.93329300000000004</v>
      </c>
      <c r="CM51">
        <v>3.3821099999999999</v>
      </c>
      <c r="CN51">
        <v>3.4117500000000001</v>
      </c>
      <c r="CO51">
        <v>4.1354550000000003</v>
      </c>
      <c r="CP51">
        <v>4.101</v>
      </c>
      <c r="CQ51">
        <v>1.705875</v>
      </c>
      <c r="CR51">
        <v>0.81286000000000003</v>
      </c>
      <c r="CS51">
        <v>2.690321</v>
      </c>
      <c r="CT51">
        <v>0</v>
      </c>
      <c r="CU51">
        <v>0</v>
      </c>
      <c r="CV51">
        <v>0</v>
      </c>
      <c r="CW51">
        <v>0.92596299999999998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60.770682999999984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336.463415</v>
      </c>
      <c r="L52">
        <v>407.14493900000002</v>
      </c>
      <c r="M52">
        <v>89.491252000000003</v>
      </c>
      <c r="N52">
        <v>114.759384</v>
      </c>
      <c r="O52">
        <v>60.092925999999999</v>
      </c>
      <c r="P52">
        <v>93.381501999999998</v>
      </c>
      <c r="Q52">
        <v>11.281650000000001</v>
      </c>
      <c r="R52">
        <v>26.106366000000001</v>
      </c>
      <c r="S52">
        <v>12.817501999999999</v>
      </c>
      <c r="T52">
        <v>0.40450199999999997</v>
      </c>
      <c r="U52">
        <v>336.09782200000001</v>
      </c>
      <c r="V52">
        <v>19.864322999999999</v>
      </c>
      <c r="W52">
        <v>33.242167000000002</v>
      </c>
      <c r="X52">
        <v>136.38940600000001</v>
      </c>
      <c r="Y52">
        <v>0</v>
      </c>
      <c r="Z52">
        <v>6.3119649999999998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8.0237789999999993</v>
      </c>
      <c r="AG52">
        <v>41.660623999999999</v>
      </c>
      <c r="AH52">
        <v>0</v>
      </c>
      <c r="AI52">
        <v>0</v>
      </c>
      <c r="AJ52">
        <v>0</v>
      </c>
      <c r="AK52">
        <v>25.329529999999998</v>
      </c>
      <c r="AL52">
        <v>0</v>
      </c>
      <c r="AM52">
        <v>5.1796480000000003</v>
      </c>
      <c r="AN52">
        <v>0.77355200000000002</v>
      </c>
      <c r="AO52">
        <v>0</v>
      </c>
      <c r="AP52">
        <v>1.480477</v>
      </c>
      <c r="AQ52">
        <v>14.556293</v>
      </c>
      <c r="AR52">
        <v>35.087659000000002</v>
      </c>
      <c r="AS52">
        <v>29.797929</v>
      </c>
      <c r="AT52">
        <v>10.832564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60.770682999999984</v>
      </c>
      <c r="BA52">
        <f t="shared" si="1"/>
        <v>1917.3418590000008</v>
      </c>
      <c r="BD52">
        <v>5.13</v>
      </c>
      <c r="BE52">
        <v>1.85</v>
      </c>
      <c r="BF52">
        <v>0</v>
      </c>
      <c r="BG52">
        <v>1.72</v>
      </c>
      <c r="BH52">
        <v>0</v>
      </c>
      <c r="BI52">
        <v>0.96</v>
      </c>
      <c r="BJ52">
        <v>1.08</v>
      </c>
      <c r="BK52">
        <v>1.52</v>
      </c>
      <c r="BL52">
        <v>0</v>
      </c>
      <c r="BM52">
        <v>0.08</v>
      </c>
      <c r="BN52">
        <v>0</v>
      </c>
      <c r="BO52">
        <v>2</v>
      </c>
      <c r="BP52">
        <v>0.24</v>
      </c>
      <c r="BQ52">
        <v>1.96</v>
      </c>
      <c r="BR52">
        <v>2.11</v>
      </c>
      <c r="BS52">
        <v>1.58</v>
      </c>
      <c r="BT52">
        <v>2.5931600000000001</v>
      </c>
      <c r="BU52">
        <v>1.29233</v>
      </c>
      <c r="BV52">
        <v>1.8601760000000001</v>
      </c>
      <c r="BW52">
        <v>1.871267</v>
      </c>
      <c r="BX52">
        <v>0.94368600000000002</v>
      </c>
      <c r="BY52">
        <v>2.58466</v>
      </c>
      <c r="BZ52">
        <v>1.2785439999999999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5.1176250000000003</v>
      </c>
      <c r="CK52">
        <v>0.90060799999999996</v>
      </c>
      <c r="CL52">
        <v>0.93329300000000004</v>
      </c>
      <c r="CM52">
        <v>3.3821099999999999</v>
      </c>
      <c r="CN52">
        <v>3.4117500000000001</v>
      </c>
      <c r="CO52">
        <v>4.1354550000000003</v>
      </c>
      <c r="CP52">
        <v>4.101</v>
      </c>
      <c r="CQ52">
        <v>1.705875</v>
      </c>
      <c r="CR52">
        <v>0.81286000000000003</v>
      </c>
      <c r="CS52">
        <v>2.690321</v>
      </c>
      <c r="CT52">
        <v>0</v>
      </c>
      <c r="CU52">
        <v>0</v>
      </c>
      <c r="CV52">
        <v>0</v>
      </c>
      <c r="CW52">
        <v>0.92596299999999998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60.770682999999984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336.463415</v>
      </c>
      <c r="L53">
        <v>407.14493900000002</v>
      </c>
      <c r="M53">
        <v>89.491252000000003</v>
      </c>
      <c r="N53">
        <v>114.759384</v>
      </c>
      <c r="O53">
        <v>60.092925999999999</v>
      </c>
      <c r="P53">
        <v>93.381501999999998</v>
      </c>
      <c r="Q53">
        <v>11.289364000000001</v>
      </c>
      <c r="R53">
        <v>26.106366000000001</v>
      </c>
      <c r="S53">
        <v>12.862076999999999</v>
      </c>
      <c r="T53">
        <v>0.40450199999999997</v>
      </c>
      <c r="U53">
        <v>336.09782200000001</v>
      </c>
      <c r="V53">
        <v>19.864322999999999</v>
      </c>
      <c r="W53">
        <v>33.242167000000002</v>
      </c>
      <c r="X53">
        <v>136.38940600000001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8.0237789999999993</v>
      </c>
      <c r="AG53">
        <v>41.660623999999999</v>
      </c>
      <c r="AH53">
        <v>0</v>
      </c>
      <c r="AI53">
        <v>0</v>
      </c>
      <c r="AJ53">
        <v>0</v>
      </c>
      <c r="AK53">
        <v>25.329529999999998</v>
      </c>
      <c r="AL53">
        <v>0</v>
      </c>
      <c r="AM53">
        <v>5.1796480000000003</v>
      </c>
      <c r="AN53">
        <v>0.77355200000000002</v>
      </c>
      <c r="AO53">
        <v>0</v>
      </c>
      <c r="AP53">
        <v>1.480477</v>
      </c>
      <c r="AQ53">
        <v>14.556293</v>
      </c>
      <c r="AR53">
        <v>35.087659000000002</v>
      </c>
      <c r="AS53">
        <v>29.797929</v>
      </c>
      <c r="AT53">
        <v>10.832564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60.770682999999984</v>
      </c>
      <c r="BA53">
        <f t="shared" si="1"/>
        <v>1911.0821830000007</v>
      </c>
      <c r="BD53">
        <v>5.13</v>
      </c>
      <c r="BE53">
        <v>1.85</v>
      </c>
      <c r="BF53">
        <v>0</v>
      </c>
      <c r="BG53">
        <v>1.72</v>
      </c>
      <c r="BH53">
        <v>0</v>
      </c>
      <c r="BI53">
        <v>0.96</v>
      </c>
      <c r="BJ53">
        <v>1.08</v>
      </c>
      <c r="BK53">
        <v>1.52</v>
      </c>
      <c r="BL53">
        <v>0</v>
      </c>
      <c r="BM53">
        <v>0.08</v>
      </c>
      <c r="BN53">
        <v>0</v>
      </c>
      <c r="BO53">
        <v>2</v>
      </c>
      <c r="BP53">
        <v>0.24</v>
      </c>
      <c r="BQ53">
        <v>1.96</v>
      </c>
      <c r="BR53">
        <v>2.11</v>
      </c>
      <c r="BS53">
        <v>1.58</v>
      </c>
      <c r="BT53">
        <v>2.5931600000000001</v>
      </c>
      <c r="BU53">
        <v>1.29233</v>
      </c>
      <c r="BV53">
        <v>1.8601760000000001</v>
      </c>
      <c r="BW53">
        <v>1.871267</v>
      </c>
      <c r="BX53">
        <v>0.94368600000000002</v>
      </c>
      <c r="BY53">
        <v>2.58466</v>
      </c>
      <c r="BZ53">
        <v>1.2785439999999999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5.1176250000000003</v>
      </c>
      <c r="CK53">
        <v>0.90060799999999996</v>
      </c>
      <c r="CL53">
        <v>0.93329300000000004</v>
      </c>
      <c r="CM53">
        <v>3.3821099999999999</v>
      </c>
      <c r="CN53">
        <v>3.4117500000000001</v>
      </c>
      <c r="CO53">
        <v>4.1354550000000003</v>
      </c>
      <c r="CP53">
        <v>4.101</v>
      </c>
      <c r="CQ53">
        <v>1.705875</v>
      </c>
      <c r="CR53">
        <v>0.81286000000000003</v>
      </c>
      <c r="CS53">
        <v>2.690321</v>
      </c>
      <c r="CT53">
        <v>0</v>
      </c>
      <c r="CU53">
        <v>0</v>
      </c>
      <c r="CV53">
        <v>0</v>
      </c>
      <c r="CW53">
        <v>0.92596299999999998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60.770682999999984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336.463415</v>
      </c>
      <c r="L54">
        <v>407.14493900000002</v>
      </c>
      <c r="M54">
        <v>89.491252000000003</v>
      </c>
      <c r="N54">
        <v>114.759384</v>
      </c>
      <c r="O54">
        <v>60.092925999999999</v>
      </c>
      <c r="P54">
        <v>93.381501999999998</v>
      </c>
      <c r="Q54">
        <v>11.289364000000001</v>
      </c>
      <c r="R54">
        <v>19.692119999999999</v>
      </c>
      <c r="S54">
        <v>12.862076999999999</v>
      </c>
      <c r="T54">
        <v>0.40450199999999997</v>
      </c>
      <c r="U54">
        <v>336.09782200000001</v>
      </c>
      <c r="V54">
        <v>19.864322999999999</v>
      </c>
      <c r="W54">
        <v>23.611166999999998</v>
      </c>
      <c r="X54">
        <v>90.936384000000004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8.0237789999999993</v>
      </c>
      <c r="AG54">
        <v>41.660623999999999</v>
      </c>
      <c r="AH54">
        <v>0</v>
      </c>
      <c r="AI54">
        <v>0</v>
      </c>
      <c r="AJ54">
        <v>0</v>
      </c>
      <c r="AK54">
        <v>25.329529999999998</v>
      </c>
      <c r="AL54">
        <v>0</v>
      </c>
      <c r="AM54">
        <v>5.1796480000000003</v>
      </c>
      <c r="AN54">
        <v>0.77355200000000002</v>
      </c>
      <c r="AO54">
        <v>0</v>
      </c>
      <c r="AP54">
        <v>1.480477</v>
      </c>
      <c r="AQ54">
        <v>14.556293</v>
      </c>
      <c r="AR54">
        <v>35.087659000000002</v>
      </c>
      <c r="AS54">
        <v>29.797929</v>
      </c>
      <c r="AT54">
        <v>10.832564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60.630682999999998</v>
      </c>
      <c r="BA54">
        <f t="shared" si="1"/>
        <v>1849.4439150000007</v>
      </c>
      <c r="BD54">
        <v>5.13</v>
      </c>
      <c r="BE54">
        <v>1.85</v>
      </c>
      <c r="BF54">
        <v>0</v>
      </c>
      <c r="BG54">
        <v>1.72</v>
      </c>
      <c r="BH54">
        <v>0</v>
      </c>
      <c r="BI54">
        <v>0.82</v>
      </c>
      <c r="BJ54">
        <v>1.08</v>
      </c>
      <c r="BK54">
        <v>1.52</v>
      </c>
      <c r="BL54">
        <v>0</v>
      </c>
      <c r="BM54">
        <v>0.08</v>
      </c>
      <c r="BN54">
        <v>0</v>
      </c>
      <c r="BO54">
        <v>2</v>
      </c>
      <c r="BP54">
        <v>0.24</v>
      </c>
      <c r="BQ54">
        <v>1.96</v>
      </c>
      <c r="BR54">
        <v>2.11</v>
      </c>
      <c r="BS54">
        <v>1.58</v>
      </c>
      <c r="BT54">
        <v>2.5931600000000001</v>
      </c>
      <c r="BU54">
        <v>1.29233</v>
      </c>
      <c r="BV54">
        <v>1.8601760000000001</v>
      </c>
      <c r="BW54">
        <v>1.871267</v>
      </c>
      <c r="BX54">
        <v>0.94368600000000002</v>
      </c>
      <c r="BY54">
        <v>2.58466</v>
      </c>
      <c r="BZ54">
        <v>1.2785439999999999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5.1176250000000003</v>
      </c>
      <c r="CK54">
        <v>0.90060799999999996</v>
      </c>
      <c r="CL54">
        <v>0.93329300000000004</v>
      </c>
      <c r="CM54">
        <v>3.3821099999999999</v>
      </c>
      <c r="CN54">
        <v>3.4117500000000001</v>
      </c>
      <c r="CO54">
        <v>4.1354550000000003</v>
      </c>
      <c r="CP54">
        <v>4.101</v>
      </c>
      <c r="CQ54">
        <v>1.705875</v>
      </c>
      <c r="CR54">
        <v>0.81286000000000003</v>
      </c>
      <c r="CS54">
        <v>2.690321</v>
      </c>
      <c r="CT54">
        <v>0</v>
      </c>
      <c r="CU54">
        <v>0</v>
      </c>
      <c r="CV54">
        <v>0</v>
      </c>
      <c r="CW54">
        <v>0.92596299999999998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60.630682999999998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343.395824</v>
      </c>
      <c r="L55">
        <v>343.26598300000001</v>
      </c>
      <c r="M55">
        <v>89.491252000000003</v>
      </c>
      <c r="N55">
        <v>114.759384</v>
      </c>
      <c r="O55">
        <v>60.092925999999999</v>
      </c>
      <c r="P55">
        <v>93.381501999999998</v>
      </c>
      <c r="Q55">
        <v>11.018639</v>
      </c>
      <c r="R55">
        <v>19.692119999999999</v>
      </c>
      <c r="S55">
        <v>11.596849000000001</v>
      </c>
      <c r="T55">
        <v>0.40450199999999997</v>
      </c>
      <c r="U55">
        <v>336.09782200000001</v>
      </c>
      <c r="V55">
        <v>19.864322999999999</v>
      </c>
      <c r="W55">
        <v>23.611166999999998</v>
      </c>
      <c r="X55">
        <v>90.936384000000004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8.0237789999999993</v>
      </c>
      <c r="AG55">
        <v>41.660623999999999</v>
      </c>
      <c r="AH55">
        <v>0</v>
      </c>
      <c r="AI55">
        <v>0</v>
      </c>
      <c r="AJ55">
        <v>0</v>
      </c>
      <c r="AK55">
        <v>25.329529999999998</v>
      </c>
      <c r="AL55">
        <v>0</v>
      </c>
      <c r="AM55">
        <v>5.1796480000000003</v>
      </c>
      <c r="AN55">
        <v>0.77355200000000002</v>
      </c>
      <c r="AO55">
        <v>0</v>
      </c>
      <c r="AP55">
        <v>2.7142080000000002</v>
      </c>
      <c r="AQ55">
        <v>14.556293</v>
      </c>
      <c r="AR55">
        <v>35.087659000000002</v>
      </c>
      <c r="AS55">
        <v>29.797929</v>
      </c>
      <c r="AT55">
        <v>10.832564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60.630682999999998</v>
      </c>
      <c r="BA55">
        <f t="shared" si="1"/>
        <v>1792.1951460000007</v>
      </c>
      <c r="BD55">
        <v>5.13</v>
      </c>
      <c r="BE55">
        <v>1.85</v>
      </c>
      <c r="BF55">
        <v>0</v>
      </c>
      <c r="BG55">
        <v>1.72</v>
      </c>
      <c r="BH55">
        <v>0</v>
      </c>
      <c r="BI55">
        <v>0.82</v>
      </c>
      <c r="BJ55">
        <v>1.08</v>
      </c>
      <c r="BK55">
        <v>1.52</v>
      </c>
      <c r="BL55">
        <v>0</v>
      </c>
      <c r="BM55">
        <v>0.08</v>
      </c>
      <c r="BN55">
        <v>0</v>
      </c>
      <c r="BO55">
        <v>2</v>
      </c>
      <c r="BP55">
        <v>0.24</v>
      </c>
      <c r="BQ55">
        <v>1.96</v>
      </c>
      <c r="BR55">
        <v>2.11</v>
      </c>
      <c r="BS55">
        <v>1.58</v>
      </c>
      <c r="BT55">
        <v>2.5931600000000001</v>
      </c>
      <c r="BU55">
        <v>1.29233</v>
      </c>
      <c r="BV55">
        <v>1.8601760000000001</v>
      </c>
      <c r="BW55">
        <v>1.871267</v>
      </c>
      <c r="BX55">
        <v>0.94368600000000002</v>
      </c>
      <c r="BY55">
        <v>2.58466</v>
      </c>
      <c r="BZ55">
        <v>1.2785439999999999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5.1176250000000003</v>
      </c>
      <c r="CK55">
        <v>0.90060799999999996</v>
      </c>
      <c r="CL55">
        <v>0.93329300000000004</v>
      </c>
      <c r="CM55">
        <v>3.3821099999999999</v>
      </c>
      <c r="CN55">
        <v>3.4117500000000001</v>
      </c>
      <c r="CO55">
        <v>4.1354550000000003</v>
      </c>
      <c r="CP55">
        <v>4.101</v>
      </c>
      <c r="CQ55">
        <v>1.705875</v>
      </c>
      <c r="CR55">
        <v>0.81286000000000003</v>
      </c>
      <c r="CS55">
        <v>2.690321</v>
      </c>
      <c r="CT55">
        <v>0</v>
      </c>
      <c r="CU55">
        <v>0</v>
      </c>
      <c r="CV55">
        <v>0</v>
      </c>
      <c r="CW55">
        <v>0.92596299999999998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60.630682999999998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343.37449800000002</v>
      </c>
      <c r="L56">
        <v>275.84898299999998</v>
      </c>
      <c r="M56">
        <v>89.491252000000003</v>
      </c>
      <c r="N56">
        <v>114.759384</v>
      </c>
      <c r="O56">
        <v>60.092925999999999</v>
      </c>
      <c r="P56">
        <v>93.381501999999998</v>
      </c>
      <c r="Q56">
        <v>11.018639</v>
      </c>
      <c r="R56">
        <v>19.692119999999999</v>
      </c>
      <c r="S56">
        <v>11.596849000000001</v>
      </c>
      <c r="T56">
        <v>0.40450199999999997</v>
      </c>
      <c r="U56">
        <v>336.09782200000001</v>
      </c>
      <c r="V56">
        <v>19.864322999999999</v>
      </c>
      <c r="W56">
        <v>23.611166999999998</v>
      </c>
      <c r="X56">
        <v>90.936384000000004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8.0237789999999993</v>
      </c>
      <c r="AG56">
        <v>41.660623999999999</v>
      </c>
      <c r="AH56">
        <v>0</v>
      </c>
      <c r="AI56">
        <v>0</v>
      </c>
      <c r="AJ56">
        <v>0</v>
      </c>
      <c r="AK56">
        <v>25.329529999999998</v>
      </c>
      <c r="AL56">
        <v>0</v>
      </c>
      <c r="AM56">
        <v>5.1796480000000003</v>
      </c>
      <c r="AN56">
        <v>0.77355200000000002</v>
      </c>
      <c r="AO56">
        <v>0</v>
      </c>
      <c r="AP56">
        <v>2.7142080000000002</v>
      </c>
      <c r="AQ56">
        <v>14.556293</v>
      </c>
      <c r="AR56">
        <v>35.087659000000002</v>
      </c>
      <c r="AS56">
        <v>29.797929</v>
      </c>
      <c r="AT56">
        <v>10.832564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60.630682999999998</v>
      </c>
      <c r="BA56">
        <f t="shared" si="1"/>
        <v>1724.756820000001</v>
      </c>
      <c r="BD56">
        <v>5.13</v>
      </c>
      <c r="BE56">
        <v>1.85</v>
      </c>
      <c r="BF56">
        <v>0</v>
      </c>
      <c r="BG56">
        <v>1.72</v>
      </c>
      <c r="BH56">
        <v>0</v>
      </c>
      <c r="BI56">
        <v>0.82</v>
      </c>
      <c r="BJ56">
        <v>1.08</v>
      </c>
      <c r="BK56">
        <v>1.52</v>
      </c>
      <c r="BL56">
        <v>0</v>
      </c>
      <c r="BM56">
        <v>0.08</v>
      </c>
      <c r="BN56">
        <v>0</v>
      </c>
      <c r="BO56">
        <v>2</v>
      </c>
      <c r="BP56">
        <v>0.24</v>
      </c>
      <c r="BQ56">
        <v>1.96</v>
      </c>
      <c r="BR56">
        <v>2.11</v>
      </c>
      <c r="BS56">
        <v>1.58</v>
      </c>
      <c r="BT56">
        <v>2.5931600000000001</v>
      </c>
      <c r="BU56">
        <v>1.29233</v>
      </c>
      <c r="BV56">
        <v>1.8601760000000001</v>
      </c>
      <c r="BW56">
        <v>1.871267</v>
      </c>
      <c r="BX56">
        <v>0.94368600000000002</v>
      </c>
      <c r="BY56">
        <v>2.58466</v>
      </c>
      <c r="BZ56">
        <v>1.2785439999999999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5.1176250000000003</v>
      </c>
      <c r="CK56">
        <v>0.90060799999999996</v>
      </c>
      <c r="CL56">
        <v>0.93329300000000004</v>
      </c>
      <c r="CM56">
        <v>3.3821099999999999</v>
      </c>
      <c r="CN56">
        <v>3.4117500000000001</v>
      </c>
      <c r="CO56">
        <v>4.1354550000000003</v>
      </c>
      <c r="CP56">
        <v>4.101</v>
      </c>
      <c r="CQ56">
        <v>1.705875</v>
      </c>
      <c r="CR56">
        <v>0.81286000000000003</v>
      </c>
      <c r="CS56">
        <v>2.690321</v>
      </c>
      <c r="CT56">
        <v>0</v>
      </c>
      <c r="CU56">
        <v>0</v>
      </c>
      <c r="CV56">
        <v>0</v>
      </c>
      <c r="CW56">
        <v>0.92596299999999998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60.630682999999998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344.582652</v>
      </c>
      <c r="L57">
        <v>242.14048299999999</v>
      </c>
      <c r="M57">
        <v>89.491252000000003</v>
      </c>
      <c r="N57">
        <v>114.759384</v>
      </c>
      <c r="O57">
        <v>60.092925999999999</v>
      </c>
      <c r="P57">
        <v>93.381501999999998</v>
      </c>
      <c r="Q57">
        <v>6.7416999999999998</v>
      </c>
      <c r="R57">
        <v>19.692119999999999</v>
      </c>
      <c r="S57">
        <v>11.596849000000001</v>
      </c>
      <c r="T57">
        <v>0.40450199999999997</v>
      </c>
      <c r="U57">
        <v>336.09782200000001</v>
      </c>
      <c r="V57">
        <v>19.864322999999999</v>
      </c>
      <c r="W57">
        <v>23.611166999999998</v>
      </c>
      <c r="X57">
        <v>90.936384000000004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8.0237789999999993</v>
      </c>
      <c r="AG57">
        <v>41.660623999999999</v>
      </c>
      <c r="AH57">
        <v>0</v>
      </c>
      <c r="AI57">
        <v>0</v>
      </c>
      <c r="AJ57">
        <v>0</v>
      </c>
      <c r="AK57">
        <v>25.329529999999998</v>
      </c>
      <c r="AL57">
        <v>0</v>
      </c>
      <c r="AM57">
        <v>5.1796480000000003</v>
      </c>
      <c r="AN57">
        <v>0.75468500000000005</v>
      </c>
      <c r="AO57">
        <v>0</v>
      </c>
      <c r="AP57">
        <v>2.7142080000000002</v>
      </c>
      <c r="AQ57">
        <v>14.556293</v>
      </c>
      <c r="AR57">
        <v>36.150922000000001</v>
      </c>
      <c r="AS57">
        <v>29.797929</v>
      </c>
      <c r="AT57">
        <v>10.832564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60.330861999999989</v>
      </c>
      <c r="BA57">
        <f t="shared" si="1"/>
        <v>1688.7241100000008</v>
      </c>
      <c r="BD57">
        <v>5.13</v>
      </c>
      <c r="BE57">
        <v>1.85</v>
      </c>
      <c r="BF57">
        <v>0</v>
      </c>
      <c r="BG57">
        <v>1.72</v>
      </c>
      <c r="BH57">
        <v>0</v>
      </c>
      <c r="BI57">
        <v>0.82</v>
      </c>
      <c r="BJ57">
        <v>1.08</v>
      </c>
      <c r="BK57">
        <v>1.52</v>
      </c>
      <c r="BL57">
        <v>0</v>
      </c>
      <c r="BM57">
        <v>0.08</v>
      </c>
      <c r="BN57">
        <v>0</v>
      </c>
      <c r="BO57">
        <v>2</v>
      </c>
      <c r="BP57">
        <v>0.24</v>
      </c>
      <c r="BQ57">
        <v>1.96</v>
      </c>
      <c r="BR57">
        <v>2.11</v>
      </c>
      <c r="BS57">
        <v>1.58</v>
      </c>
      <c r="BT57">
        <v>2.5931600000000001</v>
      </c>
      <c r="BU57">
        <v>0.99250899999999997</v>
      </c>
      <c r="BV57">
        <v>1.8601760000000001</v>
      </c>
      <c r="BW57">
        <v>1.871267</v>
      </c>
      <c r="BX57">
        <v>0.94368600000000002</v>
      </c>
      <c r="BY57">
        <v>2.58466</v>
      </c>
      <c r="BZ57">
        <v>1.2785439999999999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5.1176250000000003</v>
      </c>
      <c r="CK57">
        <v>0.90060799999999996</v>
      </c>
      <c r="CL57">
        <v>0.93329300000000004</v>
      </c>
      <c r="CM57">
        <v>3.3821099999999999</v>
      </c>
      <c r="CN57">
        <v>3.4117500000000001</v>
      </c>
      <c r="CO57">
        <v>4.1354550000000003</v>
      </c>
      <c r="CP57">
        <v>4.101</v>
      </c>
      <c r="CQ57">
        <v>1.705875</v>
      </c>
      <c r="CR57">
        <v>0.81286000000000003</v>
      </c>
      <c r="CS57">
        <v>2.690321</v>
      </c>
      <c r="CT57">
        <v>0</v>
      </c>
      <c r="CU57">
        <v>0</v>
      </c>
      <c r="CV57">
        <v>0</v>
      </c>
      <c r="CW57">
        <v>0.92596299999999998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60.330861999999989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344.56300099999999</v>
      </c>
      <c r="L58">
        <v>242.14048299999999</v>
      </c>
      <c r="M58">
        <v>89.491252000000003</v>
      </c>
      <c r="N58">
        <v>114.759384</v>
      </c>
      <c r="O58">
        <v>60.092925999999999</v>
      </c>
      <c r="P58">
        <v>93.381501999999998</v>
      </c>
      <c r="Q58">
        <v>6.7416999999999998</v>
      </c>
      <c r="R58">
        <v>19.692119999999999</v>
      </c>
      <c r="S58">
        <v>11.596849000000001</v>
      </c>
      <c r="T58">
        <v>0.40450199999999997</v>
      </c>
      <c r="U58">
        <v>336.09782200000001</v>
      </c>
      <c r="V58">
        <v>19.864322999999999</v>
      </c>
      <c r="W58">
        <v>23.611166999999998</v>
      </c>
      <c r="X58">
        <v>90.936384000000004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8.0237789999999993</v>
      </c>
      <c r="AG58">
        <v>41.660623999999999</v>
      </c>
      <c r="AH58">
        <v>0</v>
      </c>
      <c r="AI58">
        <v>0</v>
      </c>
      <c r="AJ58">
        <v>0</v>
      </c>
      <c r="AK58">
        <v>25.329529999999998</v>
      </c>
      <c r="AL58">
        <v>0</v>
      </c>
      <c r="AM58">
        <v>5.1796480000000003</v>
      </c>
      <c r="AN58">
        <v>0.75468500000000005</v>
      </c>
      <c r="AO58">
        <v>0</v>
      </c>
      <c r="AP58">
        <v>2.7142080000000002</v>
      </c>
      <c r="AQ58">
        <v>14.556293</v>
      </c>
      <c r="AR58">
        <v>36.150922000000001</v>
      </c>
      <c r="AS58">
        <v>29.797929</v>
      </c>
      <c r="AT58">
        <v>10.832564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60.330861999999989</v>
      </c>
      <c r="BA58">
        <f t="shared" si="1"/>
        <v>1688.704459000001</v>
      </c>
      <c r="BD58">
        <v>5.13</v>
      </c>
      <c r="BE58">
        <v>1.85</v>
      </c>
      <c r="BF58">
        <v>0</v>
      </c>
      <c r="BG58">
        <v>1.72</v>
      </c>
      <c r="BH58">
        <v>0</v>
      </c>
      <c r="BI58">
        <v>0.82</v>
      </c>
      <c r="BJ58">
        <v>1.08</v>
      </c>
      <c r="BK58">
        <v>1.52</v>
      </c>
      <c r="BL58">
        <v>0</v>
      </c>
      <c r="BM58">
        <v>0.08</v>
      </c>
      <c r="BN58">
        <v>0</v>
      </c>
      <c r="BO58">
        <v>2</v>
      </c>
      <c r="BP58">
        <v>0.24</v>
      </c>
      <c r="BQ58">
        <v>1.96</v>
      </c>
      <c r="BR58">
        <v>2.11</v>
      </c>
      <c r="BS58">
        <v>1.58</v>
      </c>
      <c r="BT58">
        <v>2.5931600000000001</v>
      </c>
      <c r="BU58">
        <v>0.99250899999999997</v>
      </c>
      <c r="BV58">
        <v>1.8601760000000001</v>
      </c>
      <c r="BW58">
        <v>1.871267</v>
      </c>
      <c r="BX58">
        <v>0.94368600000000002</v>
      </c>
      <c r="BY58">
        <v>2.58466</v>
      </c>
      <c r="BZ58">
        <v>1.2785439999999999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5.1176250000000003</v>
      </c>
      <c r="CK58">
        <v>0.90060799999999996</v>
      </c>
      <c r="CL58">
        <v>0.93329300000000004</v>
      </c>
      <c r="CM58">
        <v>3.3821099999999999</v>
      </c>
      <c r="CN58">
        <v>3.4117500000000001</v>
      </c>
      <c r="CO58">
        <v>4.1354550000000003</v>
      </c>
      <c r="CP58">
        <v>4.101</v>
      </c>
      <c r="CQ58">
        <v>1.705875</v>
      </c>
      <c r="CR58">
        <v>0.81286000000000003</v>
      </c>
      <c r="CS58">
        <v>2.690321</v>
      </c>
      <c r="CT58">
        <v>0</v>
      </c>
      <c r="CU58">
        <v>0</v>
      </c>
      <c r="CV58">
        <v>0</v>
      </c>
      <c r="CW58">
        <v>0.92596299999999998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60.330861999999989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327.45400000000001</v>
      </c>
      <c r="L59">
        <v>242.14048299999999</v>
      </c>
      <c r="M59">
        <v>79.763942</v>
      </c>
      <c r="N59">
        <v>114.759384</v>
      </c>
      <c r="O59">
        <v>60.092925999999999</v>
      </c>
      <c r="P59">
        <v>93.381501999999998</v>
      </c>
      <c r="Q59">
        <v>6.7416999999999998</v>
      </c>
      <c r="R59">
        <v>19.692119999999999</v>
      </c>
      <c r="S59">
        <v>7.7047999999999996</v>
      </c>
      <c r="T59">
        <v>0.40450199999999997</v>
      </c>
      <c r="U59">
        <v>336.09782200000001</v>
      </c>
      <c r="V59">
        <v>17.470956000000001</v>
      </c>
      <c r="W59">
        <v>23.611166999999998</v>
      </c>
      <c r="X59">
        <v>90.936384000000004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8.0237789999999993</v>
      </c>
      <c r="AG59">
        <v>41.660623999999999</v>
      </c>
      <c r="AH59">
        <v>0</v>
      </c>
      <c r="AI59">
        <v>0</v>
      </c>
      <c r="AJ59">
        <v>0</v>
      </c>
      <c r="AK59">
        <v>25.329529999999998</v>
      </c>
      <c r="AL59">
        <v>0</v>
      </c>
      <c r="AM59">
        <v>5.1796480000000003</v>
      </c>
      <c r="AN59">
        <v>0.75468500000000005</v>
      </c>
      <c r="AO59">
        <v>0</v>
      </c>
      <c r="AP59">
        <v>2.7142080000000002</v>
      </c>
      <c r="AQ59">
        <v>29.112587000000001</v>
      </c>
      <c r="AR59">
        <v>36.150922000000001</v>
      </c>
      <c r="AS59">
        <v>29.797929</v>
      </c>
      <c r="AT59">
        <v>10.832564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60.330861999999989</v>
      </c>
      <c r="BA59">
        <f t="shared" si="1"/>
        <v>1670.139026000001</v>
      </c>
      <c r="BD59">
        <v>5.13</v>
      </c>
      <c r="BE59">
        <v>1.85</v>
      </c>
      <c r="BF59">
        <v>0</v>
      </c>
      <c r="BG59">
        <v>1.72</v>
      </c>
      <c r="BH59">
        <v>0</v>
      </c>
      <c r="BI59">
        <v>0.82</v>
      </c>
      <c r="BJ59">
        <v>1.08</v>
      </c>
      <c r="BK59">
        <v>1.52</v>
      </c>
      <c r="BL59">
        <v>0</v>
      </c>
      <c r="BM59">
        <v>0.08</v>
      </c>
      <c r="BN59">
        <v>0</v>
      </c>
      <c r="BO59">
        <v>2</v>
      </c>
      <c r="BP59">
        <v>0.24</v>
      </c>
      <c r="BQ59">
        <v>1.96</v>
      </c>
      <c r="BR59">
        <v>2.11</v>
      </c>
      <c r="BS59">
        <v>1.58</v>
      </c>
      <c r="BT59">
        <v>2.5931600000000001</v>
      </c>
      <c r="BU59">
        <v>0.99250899999999997</v>
      </c>
      <c r="BV59">
        <v>1.8601760000000001</v>
      </c>
      <c r="BW59">
        <v>1.871267</v>
      </c>
      <c r="BX59">
        <v>0.94368600000000002</v>
      </c>
      <c r="BY59">
        <v>2.58466</v>
      </c>
      <c r="BZ59">
        <v>1.2785439999999999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5.1176250000000003</v>
      </c>
      <c r="CK59">
        <v>0.90060799999999996</v>
      </c>
      <c r="CL59">
        <v>0.93329300000000004</v>
      </c>
      <c r="CM59">
        <v>3.3821099999999999</v>
      </c>
      <c r="CN59">
        <v>3.4117500000000001</v>
      </c>
      <c r="CO59">
        <v>4.1354550000000003</v>
      </c>
      <c r="CP59">
        <v>4.101</v>
      </c>
      <c r="CQ59">
        <v>1.705875</v>
      </c>
      <c r="CR59">
        <v>0.81286000000000003</v>
      </c>
      <c r="CS59">
        <v>2.690321</v>
      </c>
      <c r="CT59">
        <v>0</v>
      </c>
      <c r="CU59">
        <v>0</v>
      </c>
      <c r="CV59">
        <v>0</v>
      </c>
      <c r="CW59">
        <v>0.92596299999999998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60.330861999999989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327.45400000000001</v>
      </c>
      <c r="L60">
        <v>251.77148299999999</v>
      </c>
      <c r="M60">
        <v>79.763942</v>
      </c>
      <c r="N60">
        <v>114.759384</v>
      </c>
      <c r="O60">
        <v>60.092925999999999</v>
      </c>
      <c r="P60">
        <v>93.381501999999998</v>
      </c>
      <c r="Q60">
        <v>6.7416999999999998</v>
      </c>
      <c r="R60">
        <v>19.692119999999999</v>
      </c>
      <c r="S60">
        <v>11.596849000000001</v>
      </c>
      <c r="T60">
        <v>0.40450199999999997</v>
      </c>
      <c r="U60">
        <v>336.09782200000001</v>
      </c>
      <c r="V60">
        <v>17.470956000000001</v>
      </c>
      <c r="W60">
        <v>23.611166999999998</v>
      </c>
      <c r="X60">
        <v>90.936384000000004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8.0237789999999993</v>
      </c>
      <c r="AG60">
        <v>41.660623999999999</v>
      </c>
      <c r="AH60">
        <v>0</v>
      </c>
      <c r="AI60">
        <v>0</v>
      </c>
      <c r="AJ60">
        <v>0</v>
      </c>
      <c r="AK60">
        <v>25.329529999999998</v>
      </c>
      <c r="AL60">
        <v>0</v>
      </c>
      <c r="AM60">
        <v>5.1796480000000003</v>
      </c>
      <c r="AN60">
        <v>0.75468500000000005</v>
      </c>
      <c r="AO60">
        <v>0</v>
      </c>
      <c r="AP60">
        <v>2.7142080000000002</v>
      </c>
      <c r="AQ60">
        <v>43.668880000000001</v>
      </c>
      <c r="AR60">
        <v>36.150922000000001</v>
      </c>
      <c r="AS60">
        <v>29.797929</v>
      </c>
      <c r="AT60">
        <v>10.832564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60.330861999999989</v>
      </c>
      <c r="BA60">
        <f t="shared" si="1"/>
        <v>1698.2183680000007</v>
      </c>
      <c r="BD60">
        <v>5.13</v>
      </c>
      <c r="BE60">
        <v>1.85</v>
      </c>
      <c r="BF60">
        <v>0</v>
      </c>
      <c r="BG60">
        <v>1.72</v>
      </c>
      <c r="BH60">
        <v>0</v>
      </c>
      <c r="BI60">
        <v>0.82</v>
      </c>
      <c r="BJ60">
        <v>1.08</v>
      </c>
      <c r="BK60">
        <v>1.52</v>
      </c>
      <c r="BL60">
        <v>0</v>
      </c>
      <c r="BM60">
        <v>0.08</v>
      </c>
      <c r="BN60">
        <v>0</v>
      </c>
      <c r="BO60">
        <v>2</v>
      </c>
      <c r="BP60">
        <v>0.24</v>
      </c>
      <c r="BQ60">
        <v>1.96</v>
      </c>
      <c r="BR60">
        <v>2.11</v>
      </c>
      <c r="BS60">
        <v>1.58</v>
      </c>
      <c r="BT60">
        <v>2.5931600000000001</v>
      </c>
      <c r="BU60">
        <v>0.99250899999999997</v>
      </c>
      <c r="BV60">
        <v>1.8601760000000001</v>
      </c>
      <c r="BW60">
        <v>1.871267</v>
      </c>
      <c r="BX60">
        <v>0.94368600000000002</v>
      </c>
      <c r="BY60">
        <v>2.58466</v>
      </c>
      <c r="BZ60">
        <v>1.2785439999999999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5.1176250000000003</v>
      </c>
      <c r="CK60">
        <v>0.90060799999999996</v>
      </c>
      <c r="CL60">
        <v>0.93329300000000004</v>
      </c>
      <c r="CM60">
        <v>3.3821099999999999</v>
      </c>
      <c r="CN60">
        <v>3.4117500000000001</v>
      </c>
      <c r="CO60">
        <v>4.1354550000000003</v>
      </c>
      <c r="CP60">
        <v>4.101</v>
      </c>
      <c r="CQ60">
        <v>1.705875</v>
      </c>
      <c r="CR60">
        <v>0.81286000000000003</v>
      </c>
      <c r="CS60">
        <v>2.690321</v>
      </c>
      <c r="CT60">
        <v>0</v>
      </c>
      <c r="CU60">
        <v>0</v>
      </c>
      <c r="CV60">
        <v>0</v>
      </c>
      <c r="CW60">
        <v>0.92596299999999998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60.330861999999989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327.45400000000001</v>
      </c>
      <c r="L61">
        <v>333.63498299999998</v>
      </c>
      <c r="M61">
        <v>79.763942</v>
      </c>
      <c r="N61">
        <v>114.759384</v>
      </c>
      <c r="O61">
        <v>60.092925999999999</v>
      </c>
      <c r="P61">
        <v>93.381501999999998</v>
      </c>
      <c r="Q61">
        <v>11.278496000000001</v>
      </c>
      <c r="R61">
        <v>19.692119999999999</v>
      </c>
      <c r="S61">
        <v>12.499867</v>
      </c>
      <c r="T61">
        <v>0.40450199999999997</v>
      </c>
      <c r="U61">
        <v>336.09782200000001</v>
      </c>
      <c r="V61">
        <v>17.470956000000001</v>
      </c>
      <c r="W61">
        <v>23.611166999999998</v>
      </c>
      <c r="X61">
        <v>90.936384000000004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8.0237789999999993</v>
      </c>
      <c r="AG61">
        <v>41.660623999999999</v>
      </c>
      <c r="AH61">
        <v>0</v>
      </c>
      <c r="AI61">
        <v>0</v>
      </c>
      <c r="AJ61">
        <v>0</v>
      </c>
      <c r="AK61">
        <v>25.329529999999998</v>
      </c>
      <c r="AL61">
        <v>0</v>
      </c>
      <c r="AM61">
        <v>5.1796480000000003</v>
      </c>
      <c r="AN61">
        <v>0.75468500000000005</v>
      </c>
      <c r="AO61">
        <v>0</v>
      </c>
      <c r="AP61">
        <v>2.7142080000000002</v>
      </c>
      <c r="AQ61">
        <v>58.225174000000003</v>
      </c>
      <c r="AR61">
        <v>36.150922000000001</v>
      </c>
      <c r="AS61">
        <v>28.502367</v>
      </c>
      <c r="AT61">
        <v>10.832564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60.310076999999986</v>
      </c>
      <c r="BA61">
        <f t="shared" si="1"/>
        <v>1798.7616290000005</v>
      </c>
      <c r="BD61">
        <v>5.13</v>
      </c>
      <c r="BE61">
        <v>1.85</v>
      </c>
      <c r="BF61">
        <v>0</v>
      </c>
      <c r="BG61">
        <v>1.72</v>
      </c>
      <c r="BH61">
        <v>0</v>
      </c>
      <c r="BI61">
        <v>0.82</v>
      </c>
      <c r="BJ61">
        <v>1.08</v>
      </c>
      <c r="BK61">
        <v>1.52</v>
      </c>
      <c r="BL61">
        <v>0</v>
      </c>
      <c r="BM61">
        <v>0.08</v>
      </c>
      <c r="BN61">
        <v>0</v>
      </c>
      <c r="BO61">
        <v>2</v>
      </c>
      <c r="BP61">
        <v>0.24</v>
      </c>
      <c r="BQ61">
        <v>1.96</v>
      </c>
      <c r="BR61">
        <v>2.11</v>
      </c>
      <c r="BS61">
        <v>1.58</v>
      </c>
      <c r="BT61">
        <v>2.5931600000000001</v>
      </c>
      <c r="BU61">
        <v>0.99250899999999997</v>
      </c>
      <c r="BV61">
        <v>1.839391</v>
      </c>
      <c r="BW61">
        <v>1.871267</v>
      </c>
      <c r="BX61">
        <v>0.94368600000000002</v>
      </c>
      <c r="BY61">
        <v>2.58466</v>
      </c>
      <c r="BZ61">
        <v>1.2785439999999999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5.1176250000000003</v>
      </c>
      <c r="CK61">
        <v>0.90060799999999996</v>
      </c>
      <c r="CL61">
        <v>0.93329300000000004</v>
      </c>
      <c r="CM61">
        <v>3.3821099999999999</v>
      </c>
      <c r="CN61">
        <v>3.4117500000000001</v>
      </c>
      <c r="CO61">
        <v>4.1354550000000003</v>
      </c>
      <c r="CP61">
        <v>4.101</v>
      </c>
      <c r="CQ61">
        <v>1.705875</v>
      </c>
      <c r="CR61">
        <v>0.81286000000000003</v>
      </c>
      <c r="CS61">
        <v>2.690321</v>
      </c>
      <c r="CT61">
        <v>0</v>
      </c>
      <c r="CU61">
        <v>0</v>
      </c>
      <c r="CV61">
        <v>0</v>
      </c>
      <c r="CW61">
        <v>0.92596299999999998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60.310076999999986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341.90050000000002</v>
      </c>
      <c r="L62">
        <v>415.39206100000001</v>
      </c>
      <c r="M62">
        <v>79.763942</v>
      </c>
      <c r="N62">
        <v>114.759384</v>
      </c>
      <c r="O62">
        <v>60.092925999999999</v>
      </c>
      <c r="P62">
        <v>93.381501999999998</v>
      </c>
      <c r="Q62">
        <v>11.278496000000001</v>
      </c>
      <c r="R62">
        <v>19.692119999999999</v>
      </c>
      <c r="S62">
        <v>12.499867</v>
      </c>
      <c r="T62">
        <v>0.40450199999999997</v>
      </c>
      <c r="U62">
        <v>336.09782200000001</v>
      </c>
      <c r="V62">
        <v>17.470956000000001</v>
      </c>
      <c r="W62">
        <v>23.611166999999998</v>
      </c>
      <c r="X62">
        <v>90.936384000000004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8.0237789999999993</v>
      </c>
      <c r="AG62">
        <v>41.660623999999999</v>
      </c>
      <c r="AH62">
        <v>0</v>
      </c>
      <c r="AI62">
        <v>0</v>
      </c>
      <c r="AJ62">
        <v>0</v>
      </c>
      <c r="AK62">
        <v>25.329529999999998</v>
      </c>
      <c r="AL62">
        <v>0</v>
      </c>
      <c r="AM62">
        <v>5.1796480000000003</v>
      </c>
      <c r="AN62">
        <v>0.75468500000000005</v>
      </c>
      <c r="AO62">
        <v>0</v>
      </c>
      <c r="AP62">
        <v>2.7142080000000002</v>
      </c>
      <c r="AQ62">
        <v>58.225174000000003</v>
      </c>
      <c r="AR62">
        <v>36.150922000000001</v>
      </c>
      <c r="AS62">
        <v>28.502367</v>
      </c>
      <c r="AT62">
        <v>10.832564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60.290076999999989</v>
      </c>
      <c r="BA62">
        <f t="shared" si="1"/>
        <v>1894.9452070000004</v>
      </c>
      <c r="BD62">
        <v>5.13</v>
      </c>
      <c r="BE62">
        <v>1.85</v>
      </c>
      <c r="BF62">
        <v>0</v>
      </c>
      <c r="BG62">
        <v>1.72</v>
      </c>
      <c r="BH62">
        <v>0</v>
      </c>
      <c r="BI62">
        <v>0.8</v>
      </c>
      <c r="BJ62">
        <v>1.08</v>
      </c>
      <c r="BK62">
        <v>1.52</v>
      </c>
      <c r="BL62">
        <v>0</v>
      </c>
      <c r="BM62">
        <v>0.08</v>
      </c>
      <c r="BN62">
        <v>0</v>
      </c>
      <c r="BO62">
        <v>2</v>
      </c>
      <c r="BP62">
        <v>0.24</v>
      </c>
      <c r="BQ62">
        <v>1.96</v>
      </c>
      <c r="BR62">
        <v>2.11</v>
      </c>
      <c r="BS62">
        <v>1.58</v>
      </c>
      <c r="BT62">
        <v>2.5931600000000001</v>
      </c>
      <c r="BU62">
        <v>0.99250899999999997</v>
      </c>
      <c r="BV62">
        <v>1.839391</v>
      </c>
      <c r="BW62">
        <v>1.871267</v>
      </c>
      <c r="BX62">
        <v>0.94368600000000002</v>
      </c>
      <c r="BY62">
        <v>2.58466</v>
      </c>
      <c r="BZ62">
        <v>1.2785439999999999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5.1176250000000003</v>
      </c>
      <c r="CK62">
        <v>0.90060799999999996</v>
      </c>
      <c r="CL62">
        <v>0.93329300000000004</v>
      </c>
      <c r="CM62">
        <v>3.3821099999999999</v>
      </c>
      <c r="CN62">
        <v>3.4117500000000001</v>
      </c>
      <c r="CO62">
        <v>4.1354550000000003</v>
      </c>
      <c r="CP62">
        <v>4.101</v>
      </c>
      <c r="CQ62">
        <v>1.705875</v>
      </c>
      <c r="CR62">
        <v>0.81286000000000003</v>
      </c>
      <c r="CS62">
        <v>2.690321</v>
      </c>
      <c r="CT62">
        <v>0</v>
      </c>
      <c r="CU62">
        <v>0</v>
      </c>
      <c r="CV62">
        <v>0</v>
      </c>
      <c r="CW62">
        <v>0.92596299999999998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60.290076999999989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355.725415</v>
      </c>
      <c r="L63">
        <v>415.39206100000001</v>
      </c>
      <c r="M63">
        <v>79.763942</v>
      </c>
      <c r="N63">
        <v>114.759384</v>
      </c>
      <c r="O63">
        <v>60.092925999999999</v>
      </c>
      <c r="P63">
        <v>93.381501999999998</v>
      </c>
      <c r="Q63">
        <v>11.505813</v>
      </c>
      <c r="R63">
        <v>20.913180000000001</v>
      </c>
      <c r="S63">
        <v>14.006242</v>
      </c>
      <c r="T63">
        <v>0.40450199999999997</v>
      </c>
      <c r="U63">
        <v>336.09782200000001</v>
      </c>
      <c r="V63">
        <v>17.470956000000001</v>
      </c>
      <c r="W63">
        <v>23.611166999999998</v>
      </c>
      <c r="X63">
        <v>90.936384000000004</v>
      </c>
      <c r="Y63">
        <v>0</v>
      </c>
      <c r="Z63">
        <v>6.3119649999999998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8.0237789999999993</v>
      </c>
      <c r="AG63">
        <v>41.660623999999999</v>
      </c>
      <c r="AH63">
        <v>2.8228460000000002</v>
      </c>
      <c r="AI63">
        <v>0</v>
      </c>
      <c r="AJ63">
        <v>0</v>
      </c>
      <c r="AK63">
        <v>25.329529999999998</v>
      </c>
      <c r="AL63">
        <v>0</v>
      </c>
      <c r="AM63">
        <v>3.9843449999999998</v>
      </c>
      <c r="AN63">
        <v>0.75468500000000005</v>
      </c>
      <c r="AO63">
        <v>0</v>
      </c>
      <c r="AP63">
        <v>3.701193</v>
      </c>
      <c r="AQ63">
        <v>58.225174000000003</v>
      </c>
      <c r="AR63">
        <v>36.150922000000001</v>
      </c>
      <c r="AS63">
        <v>28.502367</v>
      </c>
      <c r="AT63">
        <v>10.832564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60.311649999999986</v>
      </c>
      <c r="BA63">
        <f t="shared" si="1"/>
        <v>1920.6729400000004</v>
      </c>
      <c r="BD63">
        <v>5.13</v>
      </c>
      <c r="BE63">
        <v>1.85</v>
      </c>
      <c r="BF63">
        <v>0</v>
      </c>
      <c r="BG63">
        <v>1.72</v>
      </c>
      <c r="BH63">
        <v>0</v>
      </c>
      <c r="BI63">
        <v>0.8</v>
      </c>
      <c r="BJ63">
        <v>1.08</v>
      </c>
      <c r="BK63">
        <v>1.52</v>
      </c>
      <c r="BL63">
        <v>0</v>
      </c>
      <c r="BM63">
        <v>0.08</v>
      </c>
      <c r="BN63">
        <v>0</v>
      </c>
      <c r="BO63">
        <v>2</v>
      </c>
      <c r="BP63">
        <v>0.24</v>
      </c>
      <c r="BQ63">
        <v>1.96</v>
      </c>
      <c r="BR63">
        <v>2.11</v>
      </c>
      <c r="BS63">
        <v>1.58</v>
      </c>
      <c r="BT63">
        <v>2.5931600000000001</v>
      </c>
      <c r="BU63">
        <v>0.99250899999999997</v>
      </c>
      <c r="BV63">
        <v>1.839391</v>
      </c>
      <c r="BW63">
        <v>1.871267</v>
      </c>
      <c r="BX63">
        <v>0.94368600000000002</v>
      </c>
      <c r="BY63">
        <v>2.58466</v>
      </c>
      <c r="BZ63">
        <v>1.2785439999999999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5.1176250000000003</v>
      </c>
      <c r="CK63">
        <v>0.90060799999999996</v>
      </c>
      <c r="CL63">
        <v>0.93329300000000004</v>
      </c>
      <c r="CM63">
        <v>3.3821099999999999</v>
      </c>
      <c r="CN63">
        <v>3.4117500000000001</v>
      </c>
      <c r="CO63">
        <v>4.1354550000000003</v>
      </c>
      <c r="CP63">
        <v>4.101</v>
      </c>
      <c r="CQ63">
        <v>1.705875</v>
      </c>
      <c r="CR63">
        <v>0.81286000000000003</v>
      </c>
      <c r="CS63">
        <v>2.690321</v>
      </c>
      <c r="CT63">
        <v>0</v>
      </c>
      <c r="CU63">
        <v>0</v>
      </c>
      <c r="CV63">
        <v>2.1572999999999998E-2</v>
      </c>
      <c r="CW63">
        <v>0.92596299999999998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60.311649999999986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358.05420199999998</v>
      </c>
      <c r="L64">
        <v>415.39206100000001</v>
      </c>
      <c r="M64">
        <v>79.763942</v>
      </c>
      <c r="N64">
        <v>114.759384</v>
      </c>
      <c r="O64">
        <v>60.092925999999999</v>
      </c>
      <c r="P64">
        <v>93.381501999999998</v>
      </c>
      <c r="Q64">
        <v>11.505813</v>
      </c>
      <c r="R64">
        <v>20.913180000000001</v>
      </c>
      <c r="S64">
        <v>14.006242</v>
      </c>
      <c r="T64">
        <v>0.40450199999999997</v>
      </c>
      <c r="U64">
        <v>336.09782200000001</v>
      </c>
      <c r="V64">
        <v>17.470956000000001</v>
      </c>
      <c r="W64">
        <v>23.611166999999998</v>
      </c>
      <c r="X64">
        <v>90.936384000000004</v>
      </c>
      <c r="Y64">
        <v>0</v>
      </c>
      <c r="Z64">
        <v>6.3119649999999998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8.0237789999999993</v>
      </c>
      <c r="AG64">
        <v>41.660623999999999</v>
      </c>
      <c r="AH64">
        <v>16.937076999999999</v>
      </c>
      <c r="AI64">
        <v>0</v>
      </c>
      <c r="AJ64">
        <v>0</v>
      </c>
      <c r="AK64">
        <v>25.329529999999998</v>
      </c>
      <c r="AL64">
        <v>0</v>
      </c>
      <c r="AM64">
        <v>3.9843449999999998</v>
      </c>
      <c r="AN64">
        <v>0.75468500000000005</v>
      </c>
      <c r="AO64">
        <v>0</v>
      </c>
      <c r="AP64">
        <v>3.701193</v>
      </c>
      <c r="AQ64">
        <v>58.225174000000003</v>
      </c>
      <c r="AR64">
        <v>36.150922000000001</v>
      </c>
      <c r="AS64">
        <v>28.502367</v>
      </c>
      <c r="AT64">
        <v>10.832564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60.424910999999987</v>
      </c>
      <c r="BA64">
        <f t="shared" si="1"/>
        <v>1937.229219000001</v>
      </c>
      <c r="BD64">
        <v>5.13</v>
      </c>
      <c r="BE64">
        <v>1.85</v>
      </c>
      <c r="BF64">
        <v>0</v>
      </c>
      <c r="BG64">
        <v>1.72</v>
      </c>
      <c r="BH64">
        <v>0</v>
      </c>
      <c r="BI64">
        <v>0.8</v>
      </c>
      <c r="BJ64">
        <v>1.08</v>
      </c>
      <c r="BK64">
        <v>1.52</v>
      </c>
      <c r="BL64">
        <v>0</v>
      </c>
      <c r="BM64">
        <v>0.08</v>
      </c>
      <c r="BN64">
        <v>0</v>
      </c>
      <c r="BO64">
        <v>2</v>
      </c>
      <c r="BP64">
        <v>0.24</v>
      </c>
      <c r="BQ64">
        <v>1.96</v>
      </c>
      <c r="BR64">
        <v>2.11</v>
      </c>
      <c r="BS64">
        <v>1.58</v>
      </c>
      <c r="BT64">
        <v>2.5931600000000001</v>
      </c>
      <c r="BU64">
        <v>0.99250899999999997</v>
      </c>
      <c r="BV64">
        <v>1.839391</v>
      </c>
      <c r="BW64">
        <v>1.871267</v>
      </c>
      <c r="BX64">
        <v>0.94368600000000002</v>
      </c>
      <c r="BY64">
        <v>2.58466</v>
      </c>
      <c r="BZ64">
        <v>1.2785439999999999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5.1176250000000003</v>
      </c>
      <c r="CK64">
        <v>0.90060799999999996</v>
      </c>
      <c r="CL64">
        <v>0.93329300000000004</v>
      </c>
      <c r="CM64">
        <v>3.3821099999999999</v>
      </c>
      <c r="CN64">
        <v>3.4117500000000001</v>
      </c>
      <c r="CO64">
        <v>4.1354550000000003</v>
      </c>
      <c r="CP64">
        <v>4.101</v>
      </c>
      <c r="CQ64">
        <v>1.705875</v>
      </c>
      <c r="CR64">
        <v>0.81286000000000003</v>
      </c>
      <c r="CS64">
        <v>2.690321</v>
      </c>
      <c r="CT64">
        <v>0</v>
      </c>
      <c r="CU64">
        <v>0</v>
      </c>
      <c r="CV64">
        <v>0.13483400000000001</v>
      </c>
      <c r="CW64">
        <v>0.92596299999999998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60.424910999999987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386.248312</v>
      </c>
      <c r="L65">
        <v>415.39206100000001</v>
      </c>
      <c r="M65">
        <v>79.763942</v>
      </c>
      <c r="N65">
        <v>114.759384</v>
      </c>
      <c r="O65">
        <v>60.092925999999999</v>
      </c>
      <c r="P65">
        <v>93.381501999999998</v>
      </c>
      <c r="Q65">
        <v>11.505813</v>
      </c>
      <c r="R65">
        <v>19.692119999999999</v>
      </c>
      <c r="S65">
        <v>14.006242</v>
      </c>
      <c r="T65">
        <v>0.40450199999999997</v>
      </c>
      <c r="U65">
        <v>336.09782200000001</v>
      </c>
      <c r="V65">
        <v>17.470956000000001</v>
      </c>
      <c r="W65">
        <v>23.611166999999998</v>
      </c>
      <c r="X65">
        <v>90.936384000000004</v>
      </c>
      <c r="Y65">
        <v>0</v>
      </c>
      <c r="Z65">
        <v>6.3119649999999998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8.0237789999999993</v>
      </c>
      <c r="AG65">
        <v>41.660623999999999</v>
      </c>
      <c r="AH65">
        <v>23.241433000000001</v>
      </c>
      <c r="AI65">
        <v>0</v>
      </c>
      <c r="AJ65">
        <v>0</v>
      </c>
      <c r="AK65">
        <v>25.329529999999998</v>
      </c>
      <c r="AL65">
        <v>0</v>
      </c>
      <c r="AM65">
        <v>3.9843449999999998</v>
      </c>
      <c r="AN65">
        <v>0.75468500000000005</v>
      </c>
      <c r="AO65">
        <v>0</v>
      </c>
      <c r="AP65">
        <v>3.701193</v>
      </c>
      <c r="AQ65">
        <v>58.225174000000003</v>
      </c>
      <c r="AR65">
        <v>36.150922000000001</v>
      </c>
      <c r="AS65">
        <v>28.502367</v>
      </c>
      <c r="AT65">
        <v>10.832564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60.596147999999978</v>
      </c>
      <c r="BA65">
        <f t="shared" si="1"/>
        <v>1970.6778620000005</v>
      </c>
      <c r="BD65">
        <v>5.13</v>
      </c>
      <c r="BE65">
        <v>1.85</v>
      </c>
      <c r="BF65">
        <v>0</v>
      </c>
      <c r="BG65">
        <v>1.72</v>
      </c>
      <c r="BH65">
        <v>0</v>
      </c>
      <c r="BI65">
        <v>0.8</v>
      </c>
      <c r="BJ65">
        <v>1.2</v>
      </c>
      <c r="BK65">
        <v>1.52</v>
      </c>
      <c r="BL65">
        <v>0</v>
      </c>
      <c r="BM65">
        <v>0.08</v>
      </c>
      <c r="BN65">
        <v>0</v>
      </c>
      <c r="BO65">
        <v>2</v>
      </c>
      <c r="BP65">
        <v>0.24</v>
      </c>
      <c r="BQ65">
        <v>1.96</v>
      </c>
      <c r="BR65">
        <v>2.11</v>
      </c>
      <c r="BS65">
        <v>1.58</v>
      </c>
      <c r="BT65">
        <v>2.5931600000000001</v>
      </c>
      <c r="BU65">
        <v>0.99250899999999997</v>
      </c>
      <c r="BV65">
        <v>1.839391</v>
      </c>
      <c r="BW65">
        <v>1.871267</v>
      </c>
      <c r="BX65">
        <v>0.94368600000000002</v>
      </c>
      <c r="BY65">
        <v>2.58466</v>
      </c>
      <c r="BZ65">
        <v>1.2785439999999999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5.1176250000000003</v>
      </c>
      <c r="CK65">
        <v>0.90060799999999996</v>
      </c>
      <c r="CL65">
        <v>0.93329300000000004</v>
      </c>
      <c r="CM65">
        <v>3.3821099999999999</v>
      </c>
      <c r="CN65">
        <v>3.4117500000000001</v>
      </c>
      <c r="CO65">
        <v>4.1354550000000003</v>
      </c>
      <c r="CP65">
        <v>4.101</v>
      </c>
      <c r="CQ65">
        <v>1.705875</v>
      </c>
      <c r="CR65">
        <v>0.81286000000000003</v>
      </c>
      <c r="CS65">
        <v>2.690321</v>
      </c>
      <c r="CT65">
        <v>0</v>
      </c>
      <c r="CU65">
        <v>0</v>
      </c>
      <c r="CV65">
        <v>0.18607099999999999</v>
      </c>
      <c r="CW65">
        <v>0.92596299999999998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60.596147999999978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418.00803300000001</v>
      </c>
      <c r="L66">
        <v>421.45256000000001</v>
      </c>
      <c r="M66">
        <v>79.763942</v>
      </c>
      <c r="N66">
        <v>114.759384</v>
      </c>
      <c r="O66">
        <v>60.092925999999999</v>
      </c>
      <c r="P66">
        <v>93.381501999999998</v>
      </c>
      <c r="Q66">
        <v>13.395084000000001</v>
      </c>
      <c r="R66">
        <v>26.928871999999998</v>
      </c>
      <c r="S66">
        <v>17.722774000000001</v>
      </c>
      <c r="T66">
        <v>0.40450199999999997</v>
      </c>
      <c r="U66">
        <v>336.09782200000001</v>
      </c>
      <c r="V66">
        <v>17.470956000000001</v>
      </c>
      <c r="W66">
        <v>33.242167000000002</v>
      </c>
      <c r="X66">
        <v>139.42028199999999</v>
      </c>
      <c r="Y66">
        <v>0</v>
      </c>
      <c r="Z66">
        <v>6.3119649999999998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8.0237789999999993</v>
      </c>
      <c r="AG66">
        <v>41.660623999999999</v>
      </c>
      <c r="AH66">
        <v>23.241433000000001</v>
      </c>
      <c r="AI66">
        <v>0</v>
      </c>
      <c r="AJ66">
        <v>0</v>
      </c>
      <c r="AK66">
        <v>25.329529999999998</v>
      </c>
      <c r="AL66">
        <v>0</v>
      </c>
      <c r="AM66">
        <v>9.2968039999999998</v>
      </c>
      <c r="AN66">
        <v>0.75468500000000005</v>
      </c>
      <c r="AO66">
        <v>0</v>
      </c>
      <c r="AP66">
        <v>3.701193</v>
      </c>
      <c r="AQ66">
        <v>58.225174000000003</v>
      </c>
      <c r="AR66">
        <v>36.150922000000001</v>
      </c>
      <c r="AS66">
        <v>28.502367</v>
      </c>
      <c r="AT66">
        <v>10.832564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60.596147999999978</v>
      </c>
      <c r="BA66">
        <f t="shared" si="1"/>
        <v>2084.7679940000007</v>
      </c>
      <c r="BD66">
        <v>5.13</v>
      </c>
      <c r="BE66">
        <v>1.85</v>
      </c>
      <c r="BF66">
        <v>0</v>
      </c>
      <c r="BG66">
        <v>1.72</v>
      </c>
      <c r="BH66">
        <v>0</v>
      </c>
      <c r="BI66">
        <v>0.8</v>
      </c>
      <c r="BJ66">
        <v>1.2</v>
      </c>
      <c r="BK66">
        <v>1.52</v>
      </c>
      <c r="BL66">
        <v>0</v>
      </c>
      <c r="BM66">
        <v>0.08</v>
      </c>
      <c r="BN66">
        <v>0</v>
      </c>
      <c r="BO66">
        <v>2</v>
      </c>
      <c r="BP66">
        <v>0.24</v>
      </c>
      <c r="BQ66">
        <v>1.96</v>
      </c>
      <c r="BR66">
        <v>2.11</v>
      </c>
      <c r="BS66">
        <v>1.58</v>
      </c>
      <c r="BT66">
        <v>2.5931600000000001</v>
      </c>
      <c r="BU66">
        <v>0.99250899999999997</v>
      </c>
      <c r="BV66">
        <v>1.839391</v>
      </c>
      <c r="BW66">
        <v>1.871267</v>
      </c>
      <c r="BX66">
        <v>0.94368600000000002</v>
      </c>
      <c r="BY66">
        <v>2.58466</v>
      </c>
      <c r="BZ66">
        <v>1.2785439999999999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5.1176250000000003</v>
      </c>
      <c r="CK66">
        <v>0.90060799999999996</v>
      </c>
      <c r="CL66">
        <v>0.93329300000000004</v>
      </c>
      <c r="CM66">
        <v>3.3821099999999999</v>
      </c>
      <c r="CN66">
        <v>3.4117500000000001</v>
      </c>
      <c r="CO66">
        <v>4.1354550000000003</v>
      </c>
      <c r="CP66">
        <v>4.101</v>
      </c>
      <c r="CQ66">
        <v>1.705875</v>
      </c>
      <c r="CR66">
        <v>0.81286000000000003</v>
      </c>
      <c r="CS66">
        <v>2.690321</v>
      </c>
      <c r="CT66">
        <v>0</v>
      </c>
      <c r="CU66">
        <v>0</v>
      </c>
      <c r="CV66">
        <v>0.18607099999999999</v>
      </c>
      <c r="CW66">
        <v>0.92596299999999998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60.596147999999978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418.00803300000001</v>
      </c>
      <c r="L67">
        <v>421.45256000000001</v>
      </c>
      <c r="M67">
        <v>79.763942</v>
      </c>
      <c r="N67">
        <v>114.759384</v>
      </c>
      <c r="O67">
        <v>60.092925999999999</v>
      </c>
      <c r="P67">
        <v>93.381501999999998</v>
      </c>
      <c r="Q67">
        <v>13.395084000000001</v>
      </c>
      <c r="R67">
        <v>27.221829</v>
      </c>
      <c r="S67">
        <v>17.722774000000001</v>
      </c>
      <c r="T67">
        <v>0.40450199999999997</v>
      </c>
      <c r="U67">
        <v>336.09782200000001</v>
      </c>
      <c r="V67">
        <v>17.470956000000001</v>
      </c>
      <c r="W67">
        <v>32.442793999999999</v>
      </c>
      <c r="X67">
        <v>132.69640000000001</v>
      </c>
      <c r="Y67">
        <v>0</v>
      </c>
      <c r="Z67">
        <v>10.594099999999999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8.0237789999999993</v>
      </c>
      <c r="AG67">
        <v>41.660623999999999</v>
      </c>
      <c r="AH67">
        <v>23.241433000000001</v>
      </c>
      <c r="AI67">
        <v>0</v>
      </c>
      <c r="AJ67">
        <v>0</v>
      </c>
      <c r="AK67">
        <v>25.329529999999998</v>
      </c>
      <c r="AL67">
        <v>12.310344000000001</v>
      </c>
      <c r="AM67">
        <v>9.9608620000000005</v>
      </c>
      <c r="AN67">
        <v>0.75468500000000005</v>
      </c>
      <c r="AO67">
        <v>0</v>
      </c>
      <c r="AP67">
        <v>2.7142080000000002</v>
      </c>
      <c r="AQ67">
        <v>58.225174000000003</v>
      </c>
      <c r="AR67">
        <v>36.150922000000001</v>
      </c>
      <c r="AS67">
        <v>28.502367</v>
      </c>
      <c r="AT67">
        <v>10.832564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60.573326999999985</v>
      </c>
      <c r="BA67">
        <f t="shared" si="1"/>
        <v>2093.7844270000005</v>
      </c>
      <c r="BD67">
        <v>5.13</v>
      </c>
      <c r="BE67">
        <v>1.85</v>
      </c>
      <c r="BF67">
        <v>0</v>
      </c>
      <c r="BG67">
        <v>1.72</v>
      </c>
      <c r="BH67">
        <v>0</v>
      </c>
      <c r="BI67">
        <v>0.8</v>
      </c>
      <c r="BJ67">
        <v>1.08</v>
      </c>
      <c r="BK67">
        <v>1.52</v>
      </c>
      <c r="BL67">
        <v>0</v>
      </c>
      <c r="BM67">
        <v>0.08</v>
      </c>
      <c r="BN67">
        <v>0</v>
      </c>
      <c r="BO67">
        <v>2</v>
      </c>
      <c r="BP67">
        <v>0.24</v>
      </c>
      <c r="BQ67">
        <v>1.96</v>
      </c>
      <c r="BR67">
        <v>2.11</v>
      </c>
      <c r="BS67">
        <v>1.58</v>
      </c>
      <c r="BT67">
        <v>2.5931600000000001</v>
      </c>
      <c r="BU67">
        <v>1.089688</v>
      </c>
      <c r="BV67">
        <v>1.839391</v>
      </c>
      <c r="BW67">
        <v>1.871267</v>
      </c>
      <c r="BX67">
        <v>0.94368600000000002</v>
      </c>
      <c r="BY67">
        <v>2.58466</v>
      </c>
      <c r="BZ67">
        <v>1.2785439999999999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5.1176250000000003</v>
      </c>
      <c r="CK67">
        <v>0.90060799999999996</v>
      </c>
      <c r="CL67">
        <v>0.93329300000000004</v>
      </c>
      <c r="CM67">
        <v>3.3821099999999999</v>
      </c>
      <c r="CN67">
        <v>3.4117500000000001</v>
      </c>
      <c r="CO67">
        <v>4.1354550000000003</v>
      </c>
      <c r="CP67">
        <v>4.101</v>
      </c>
      <c r="CQ67">
        <v>1.705875</v>
      </c>
      <c r="CR67">
        <v>0.81286000000000003</v>
      </c>
      <c r="CS67">
        <v>2.690321</v>
      </c>
      <c r="CT67">
        <v>0</v>
      </c>
      <c r="CU67">
        <v>0</v>
      </c>
      <c r="CV67">
        <v>0.18607099999999999</v>
      </c>
      <c r="CW67">
        <v>0.92596299999999998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60.573326999999985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418.00803300000001</v>
      </c>
      <c r="L68">
        <v>421.45256000000001</v>
      </c>
      <c r="M68">
        <v>79.763942</v>
      </c>
      <c r="N68">
        <v>114.759384</v>
      </c>
      <c r="O68">
        <v>60.092925999999999</v>
      </c>
      <c r="P68">
        <v>93.381501999999998</v>
      </c>
      <c r="Q68">
        <v>13.395084000000001</v>
      </c>
      <c r="R68">
        <v>27.221829</v>
      </c>
      <c r="S68">
        <v>17.722774000000001</v>
      </c>
      <c r="T68">
        <v>0.40450199999999997</v>
      </c>
      <c r="U68">
        <v>336.09782200000001</v>
      </c>
      <c r="V68">
        <v>17.470956000000001</v>
      </c>
      <c r="W68">
        <v>32.442793999999999</v>
      </c>
      <c r="X68">
        <v>132.69640000000001</v>
      </c>
      <c r="Y68">
        <v>0</v>
      </c>
      <c r="Z68">
        <v>10.594099999999999</v>
      </c>
      <c r="AA68">
        <v>9.4345280000000002</v>
      </c>
      <c r="AB68">
        <v>0</v>
      </c>
      <c r="AC68">
        <v>0</v>
      </c>
      <c r="AD68">
        <v>0</v>
      </c>
      <c r="AE68">
        <v>0</v>
      </c>
      <c r="AF68">
        <v>8.0237789999999993</v>
      </c>
      <c r="AG68">
        <v>41.660623999999999</v>
      </c>
      <c r="AH68">
        <v>23.241433000000001</v>
      </c>
      <c r="AI68">
        <v>0</v>
      </c>
      <c r="AJ68">
        <v>0</v>
      </c>
      <c r="AK68">
        <v>25.329529999999998</v>
      </c>
      <c r="AL68">
        <v>23.501566</v>
      </c>
      <c r="AM68">
        <v>10.51867</v>
      </c>
      <c r="AN68">
        <v>0.75468500000000005</v>
      </c>
      <c r="AO68">
        <v>0</v>
      </c>
      <c r="AP68">
        <v>2.7142080000000002</v>
      </c>
      <c r="AQ68">
        <v>58.225174000000003</v>
      </c>
      <c r="AR68">
        <v>36.150922000000001</v>
      </c>
      <c r="AS68">
        <v>28.502367</v>
      </c>
      <c r="AT68">
        <v>10.832564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60.714918999999988</v>
      </c>
      <c r="BA68">
        <f t="shared" ref="BA68:BA99" si="4">SUM(B68:AZ68)</f>
        <v>2115.1095770000002</v>
      </c>
      <c r="BD68">
        <v>5.13</v>
      </c>
      <c r="BE68">
        <v>1.85</v>
      </c>
      <c r="BF68">
        <v>0</v>
      </c>
      <c r="BG68">
        <v>1.72</v>
      </c>
      <c r="BH68">
        <v>0</v>
      </c>
      <c r="BI68">
        <v>0.8</v>
      </c>
      <c r="BJ68">
        <v>1.08</v>
      </c>
      <c r="BK68">
        <v>1.52</v>
      </c>
      <c r="BL68">
        <v>0</v>
      </c>
      <c r="BM68">
        <v>0.08</v>
      </c>
      <c r="BN68">
        <v>0</v>
      </c>
      <c r="BO68">
        <v>2</v>
      </c>
      <c r="BP68">
        <v>0.24</v>
      </c>
      <c r="BQ68">
        <v>1.96</v>
      </c>
      <c r="BR68">
        <v>2.11</v>
      </c>
      <c r="BS68">
        <v>1.58</v>
      </c>
      <c r="BT68">
        <v>2.5931600000000001</v>
      </c>
      <c r="BU68">
        <v>1.2312799999999999</v>
      </c>
      <c r="BV68">
        <v>1.839391</v>
      </c>
      <c r="BW68">
        <v>1.871267</v>
      </c>
      <c r="BX68">
        <v>0.94368600000000002</v>
      </c>
      <c r="BY68">
        <v>2.58466</v>
      </c>
      <c r="BZ68">
        <v>1.2785439999999999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5.1176250000000003</v>
      </c>
      <c r="CK68">
        <v>0.90060799999999996</v>
      </c>
      <c r="CL68">
        <v>0.93329300000000004</v>
      </c>
      <c r="CM68">
        <v>3.3821099999999999</v>
      </c>
      <c r="CN68">
        <v>3.4117500000000001</v>
      </c>
      <c r="CO68">
        <v>4.1354550000000003</v>
      </c>
      <c r="CP68">
        <v>4.101</v>
      </c>
      <c r="CQ68">
        <v>1.705875</v>
      </c>
      <c r="CR68">
        <v>0.81286000000000003</v>
      </c>
      <c r="CS68">
        <v>2.690321</v>
      </c>
      <c r="CT68">
        <v>0</v>
      </c>
      <c r="CU68">
        <v>0</v>
      </c>
      <c r="CV68">
        <v>0.18607099999999999</v>
      </c>
      <c r="CW68">
        <v>0.92596299999999998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60.714918999999988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474.190538</v>
      </c>
      <c r="L69">
        <v>421.45256000000001</v>
      </c>
      <c r="M69">
        <v>82.397372000000004</v>
      </c>
      <c r="N69">
        <v>114.759384</v>
      </c>
      <c r="O69">
        <v>60.092925999999999</v>
      </c>
      <c r="P69">
        <v>93.381501999999998</v>
      </c>
      <c r="Q69">
        <v>13.395084000000001</v>
      </c>
      <c r="R69">
        <v>27.221829</v>
      </c>
      <c r="S69">
        <v>17.722774000000001</v>
      </c>
      <c r="T69">
        <v>0.40450199999999997</v>
      </c>
      <c r="U69">
        <v>336.09782200000001</v>
      </c>
      <c r="V69">
        <v>17.470956000000001</v>
      </c>
      <c r="W69">
        <v>32.442793999999999</v>
      </c>
      <c r="X69">
        <v>132.69640000000001</v>
      </c>
      <c r="Y69">
        <v>0</v>
      </c>
      <c r="Z69">
        <v>10.594099999999999</v>
      </c>
      <c r="AA69">
        <v>13.530939</v>
      </c>
      <c r="AB69">
        <v>4.0103479999999996</v>
      </c>
      <c r="AC69">
        <v>0</v>
      </c>
      <c r="AD69">
        <v>0</v>
      </c>
      <c r="AE69">
        <v>0</v>
      </c>
      <c r="AF69">
        <v>8.0237789999999993</v>
      </c>
      <c r="AG69">
        <v>41.660623999999999</v>
      </c>
      <c r="AH69">
        <v>23.241433000000001</v>
      </c>
      <c r="AI69">
        <v>0</v>
      </c>
      <c r="AJ69">
        <v>0</v>
      </c>
      <c r="AK69">
        <v>25.329529999999998</v>
      </c>
      <c r="AL69">
        <v>64.349525999999997</v>
      </c>
      <c r="AM69">
        <v>10.51867</v>
      </c>
      <c r="AN69">
        <v>0.75468500000000005</v>
      </c>
      <c r="AO69">
        <v>0</v>
      </c>
      <c r="AP69">
        <v>2.7142080000000002</v>
      </c>
      <c r="AQ69">
        <v>58.225174000000003</v>
      </c>
      <c r="AR69">
        <v>36.150922000000001</v>
      </c>
      <c r="AS69">
        <v>28.502367</v>
      </c>
      <c r="AT69">
        <v>10.832564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60.775968999999982</v>
      </c>
      <c r="BA69">
        <f t="shared" si="4"/>
        <v>2222.9412809999999</v>
      </c>
      <c r="BD69">
        <v>5.13</v>
      </c>
      <c r="BE69">
        <v>1.85</v>
      </c>
      <c r="BF69">
        <v>0</v>
      </c>
      <c r="BG69">
        <v>1.72</v>
      </c>
      <c r="BH69">
        <v>0</v>
      </c>
      <c r="BI69">
        <v>0.8</v>
      </c>
      <c r="BJ69">
        <v>1.08</v>
      </c>
      <c r="BK69">
        <v>1.52</v>
      </c>
      <c r="BL69">
        <v>0</v>
      </c>
      <c r="BM69">
        <v>0.08</v>
      </c>
      <c r="BN69">
        <v>0</v>
      </c>
      <c r="BO69">
        <v>2</v>
      </c>
      <c r="BP69">
        <v>0.24</v>
      </c>
      <c r="BQ69">
        <v>1.96</v>
      </c>
      <c r="BR69">
        <v>2.11</v>
      </c>
      <c r="BS69">
        <v>1.58</v>
      </c>
      <c r="BT69">
        <v>2.5931600000000001</v>
      </c>
      <c r="BU69">
        <v>1.29233</v>
      </c>
      <c r="BV69">
        <v>1.839391</v>
      </c>
      <c r="BW69">
        <v>1.871267</v>
      </c>
      <c r="BX69">
        <v>0.94368600000000002</v>
      </c>
      <c r="BY69">
        <v>2.58466</v>
      </c>
      <c r="BZ69">
        <v>1.2785439999999999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5.1176250000000003</v>
      </c>
      <c r="CK69">
        <v>0.90060799999999996</v>
      </c>
      <c r="CL69">
        <v>0.93329300000000004</v>
      </c>
      <c r="CM69">
        <v>3.3821099999999999</v>
      </c>
      <c r="CN69">
        <v>3.4117500000000001</v>
      </c>
      <c r="CO69">
        <v>4.1354550000000003</v>
      </c>
      <c r="CP69">
        <v>4.101</v>
      </c>
      <c r="CQ69">
        <v>1.705875</v>
      </c>
      <c r="CR69">
        <v>0.81286000000000003</v>
      </c>
      <c r="CS69">
        <v>2.690321</v>
      </c>
      <c r="CT69">
        <v>0</v>
      </c>
      <c r="CU69">
        <v>0</v>
      </c>
      <c r="CV69">
        <v>0.18607099999999999</v>
      </c>
      <c r="CW69">
        <v>0.92596299999999998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60.775968999999982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533.58003299999996</v>
      </c>
      <c r="L70">
        <v>421.45256000000001</v>
      </c>
      <c r="M70">
        <v>82.682135000000002</v>
      </c>
      <c r="N70">
        <v>114.759384</v>
      </c>
      <c r="O70">
        <v>60.092925999999999</v>
      </c>
      <c r="P70">
        <v>93.381501999999998</v>
      </c>
      <c r="Q70">
        <v>13.395084000000001</v>
      </c>
      <c r="R70">
        <v>27.221829</v>
      </c>
      <c r="S70">
        <v>17.722774000000001</v>
      </c>
      <c r="T70">
        <v>0.40450199999999997</v>
      </c>
      <c r="U70">
        <v>336.09782200000001</v>
      </c>
      <c r="V70">
        <v>17.470956000000001</v>
      </c>
      <c r="W70">
        <v>32.442793999999999</v>
      </c>
      <c r="X70">
        <v>132.69640000000001</v>
      </c>
      <c r="Y70">
        <v>0</v>
      </c>
      <c r="Z70">
        <v>7.41587</v>
      </c>
      <c r="AA70">
        <v>23.358063999999999</v>
      </c>
      <c r="AB70">
        <v>4.0103479999999996</v>
      </c>
      <c r="AC70">
        <v>0</v>
      </c>
      <c r="AD70">
        <v>0</v>
      </c>
      <c r="AE70">
        <v>0</v>
      </c>
      <c r="AF70">
        <v>8.0237789999999993</v>
      </c>
      <c r="AG70">
        <v>41.660623999999999</v>
      </c>
      <c r="AH70">
        <v>37.637948000000002</v>
      </c>
      <c r="AI70">
        <v>0</v>
      </c>
      <c r="AJ70">
        <v>0</v>
      </c>
      <c r="AK70">
        <v>25.329529999999998</v>
      </c>
      <c r="AL70">
        <v>64.349525999999997</v>
      </c>
      <c r="AM70">
        <v>15.671756</v>
      </c>
      <c r="AN70">
        <v>0.75468500000000005</v>
      </c>
      <c r="AO70">
        <v>0</v>
      </c>
      <c r="AP70">
        <v>2.7142080000000002</v>
      </c>
      <c r="AQ70">
        <v>58.225174000000003</v>
      </c>
      <c r="AR70">
        <v>36.150922000000001</v>
      </c>
      <c r="AS70">
        <v>28.502367</v>
      </c>
      <c r="AT70">
        <v>10.832564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60.891925999999984</v>
      </c>
      <c r="BA70">
        <f t="shared" si="4"/>
        <v>2308.9299920000003</v>
      </c>
      <c r="BD70">
        <v>5.13</v>
      </c>
      <c r="BE70">
        <v>1.85</v>
      </c>
      <c r="BF70">
        <v>0</v>
      </c>
      <c r="BG70">
        <v>1.72</v>
      </c>
      <c r="BH70">
        <v>0</v>
      </c>
      <c r="BI70">
        <v>0.8</v>
      </c>
      <c r="BJ70">
        <v>1.08</v>
      </c>
      <c r="BK70">
        <v>1.52</v>
      </c>
      <c r="BL70">
        <v>0</v>
      </c>
      <c r="BM70">
        <v>0.08</v>
      </c>
      <c r="BN70">
        <v>0</v>
      </c>
      <c r="BO70">
        <v>2</v>
      </c>
      <c r="BP70">
        <v>0.24</v>
      </c>
      <c r="BQ70">
        <v>1.96</v>
      </c>
      <c r="BR70">
        <v>2.11</v>
      </c>
      <c r="BS70">
        <v>1.58</v>
      </c>
      <c r="BT70">
        <v>2.5931600000000001</v>
      </c>
      <c r="BU70">
        <v>1.29233</v>
      </c>
      <c r="BV70">
        <v>1.839391</v>
      </c>
      <c r="BW70">
        <v>1.871267</v>
      </c>
      <c r="BX70">
        <v>0.94368600000000002</v>
      </c>
      <c r="BY70">
        <v>2.58466</v>
      </c>
      <c r="BZ70">
        <v>1.2785439999999999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5.1176250000000003</v>
      </c>
      <c r="CK70">
        <v>0.90060799999999996</v>
      </c>
      <c r="CL70">
        <v>0.93329300000000004</v>
      </c>
      <c r="CM70">
        <v>3.3821099999999999</v>
      </c>
      <c r="CN70">
        <v>3.4117500000000001</v>
      </c>
      <c r="CO70">
        <v>4.1354550000000003</v>
      </c>
      <c r="CP70">
        <v>4.101</v>
      </c>
      <c r="CQ70">
        <v>1.705875</v>
      </c>
      <c r="CR70">
        <v>0.81286000000000003</v>
      </c>
      <c r="CS70">
        <v>2.690321</v>
      </c>
      <c r="CT70">
        <v>0</v>
      </c>
      <c r="CU70">
        <v>0</v>
      </c>
      <c r="CV70">
        <v>0.30202800000000002</v>
      </c>
      <c r="CW70">
        <v>0.92596299999999998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60.891925999999984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591.36603300000002</v>
      </c>
      <c r="L71">
        <v>421.45256000000001</v>
      </c>
      <c r="M71">
        <v>82.682135000000002</v>
      </c>
      <c r="N71">
        <v>114.759384</v>
      </c>
      <c r="O71">
        <v>60.092925999999999</v>
      </c>
      <c r="P71">
        <v>93.381501999999998</v>
      </c>
      <c r="Q71">
        <v>13.395084000000001</v>
      </c>
      <c r="R71">
        <v>27.221829</v>
      </c>
      <c r="S71">
        <v>17.722774000000001</v>
      </c>
      <c r="T71">
        <v>0.40450199999999997</v>
      </c>
      <c r="U71">
        <v>336.09782200000001</v>
      </c>
      <c r="V71">
        <v>17.470956000000001</v>
      </c>
      <c r="W71">
        <v>32.442793999999999</v>
      </c>
      <c r="X71">
        <v>132.69640000000001</v>
      </c>
      <c r="Y71">
        <v>0</v>
      </c>
      <c r="Z71">
        <v>7.41587</v>
      </c>
      <c r="AA71">
        <v>27.061876999999999</v>
      </c>
      <c r="AB71">
        <v>13.100471000000001</v>
      </c>
      <c r="AC71">
        <v>9.6574270000000002</v>
      </c>
      <c r="AD71">
        <v>9.0842480000000005</v>
      </c>
      <c r="AE71">
        <v>0</v>
      </c>
      <c r="AF71">
        <v>16.047557000000001</v>
      </c>
      <c r="AG71">
        <v>41.660623999999999</v>
      </c>
      <c r="AH71">
        <v>60.220717</v>
      </c>
      <c r="AI71">
        <v>0</v>
      </c>
      <c r="AJ71">
        <v>0</v>
      </c>
      <c r="AK71">
        <v>25.329529999999998</v>
      </c>
      <c r="AL71">
        <v>64.349525999999997</v>
      </c>
      <c r="AM71">
        <v>15.671756</v>
      </c>
      <c r="AN71">
        <v>0.75468500000000005</v>
      </c>
      <c r="AO71">
        <v>0</v>
      </c>
      <c r="AP71">
        <v>3.701193</v>
      </c>
      <c r="AQ71">
        <v>58.225174000000003</v>
      </c>
      <c r="AR71">
        <v>36.150922000000001</v>
      </c>
      <c r="AS71">
        <v>28.502367</v>
      </c>
      <c r="AT71">
        <v>10.832564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61.125766999999982</v>
      </c>
      <c r="BA71">
        <f t="shared" si="4"/>
        <v>2430.0789760000002</v>
      </c>
      <c r="BD71">
        <v>5.13</v>
      </c>
      <c r="BE71">
        <v>1.85</v>
      </c>
      <c r="BF71">
        <v>0</v>
      </c>
      <c r="BG71">
        <v>1.72</v>
      </c>
      <c r="BH71">
        <v>0</v>
      </c>
      <c r="BI71">
        <v>0.8</v>
      </c>
      <c r="BJ71">
        <v>1.08</v>
      </c>
      <c r="BK71">
        <v>1.52</v>
      </c>
      <c r="BL71">
        <v>0</v>
      </c>
      <c r="BM71">
        <v>0.08</v>
      </c>
      <c r="BN71">
        <v>0</v>
      </c>
      <c r="BO71">
        <v>2</v>
      </c>
      <c r="BP71">
        <v>0.24</v>
      </c>
      <c r="BQ71">
        <v>1.96</v>
      </c>
      <c r="BR71">
        <v>2.11</v>
      </c>
      <c r="BS71">
        <v>1.58</v>
      </c>
      <c r="BT71">
        <v>2.5931600000000001</v>
      </c>
      <c r="BU71">
        <v>1.29233</v>
      </c>
      <c r="BV71">
        <v>1.839391</v>
      </c>
      <c r="BW71">
        <v>1.871267</v>
      </c>
      <c r="BX71">
        <v>0.94368600000000002</v>
      </c>
      <c r="BY71">
        <v>2.58466</v>
      </c>
      <c r="BZ71">
        <v>1.2785439999999999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5.1176250000000003</v>
      </c>
      <c r="CK71">
        <v>0.90060799999999996</v>
      </c>
      <c r="CL71">
        <v>0.93329300000000004</v>
      </c>
      <c r="CM71">
        <v>3.3821099999999999</v>
      </c>
      <c r="CN71">
        <v>3.4117500000000001</v>
      </c>
      <c r="CO71">
        <v>4.1354550000000003</v>
      </c>
      <c r="CP71">
        <v>4.101</v>
      </c>
      <c r="CQ71">
        <v>1.705875</v>
      </c>
      <c r="CR71">
        <v>0.81286000000000003</v>
      </c>
      <c r="CS71">
        <v>2.690321</v>
      </c>
      <c r="CT71">
        <v>5.3163000000000002E-2</v>
      </c>
      <c r="CU71">
        <v>0</v>
      </c>
      <c r="CV71">
        <v>0.48270600000000002</v>
      </c>
      <c r="CW71">
        <v>0.92596299999999998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61.125766999999982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637.78745300000003</v>
      </c>
      <c r="L72">
        <v>421.45256000000001</v>
      </c>
      <c r="M72">
        <v>82.682135000000002</v>
      </c>
      <c r="N72">
        <v>114.759384</v>
      </c>
      <c r="O72">
        <v>60.092925999999999</v>
      </c>
      <c r="P72">
        <v>93.381501999999998</v>
      </c>
      <c r="Q72">
        <v>13.395084000000001</v>
      </c>
      <c r="R72">
        <v>27.221829</v>
      </c>
      <c r="S72">
        <v>17.722774000000001</v>
      </c>
      <c r="T72">
        <v>0.40450199999999997</v>
      </c>
      <c r="U72">
        <v>336.09782200000001</v>
      </c>
      <c r="V72">
        <v>17.470956000000001</v>
      </c>
      <c r="W72">
        <v>32.442793999999999</v>
      </c>
      <c r="X72">
        <v>132.69640000000001</v>
      </c>
      <c r="Y72">
        <v>0</v>
      </c>
      <c r="Z72">
        <v>7.41587</v>
      </c>
      <c r="AA72">
        <v>27.061876999999999</v>
      </c>
      <c r="AB72">
        <v>26.334620999999999</v>
      </c>
      <c r="AC72">
        <v>9.6574270000000002</v>
      </c>
      <c r="AD72">
        <v>18.168496000000001</v>
      </c>
      <c r="AE72">
        <v>0</v>
      </c>
      <c r="AF72">
        <v>24.46274</v>
      </c>
      <c r="AG72">
        <v>41.660623999999999</v>
      </c>
      <c r="AH72">
        <v>84.685383000000002</v>
      </c>
      <c r="AI72">
        <v>3.8109869999999999</v>
      </c>
      <c r="AJ72">
        <v>0</v>
      </c>
      <c r="AK72">
        <v>25.329529999999998</v>
      </c>
      <c r="AL72">
        <v>64.349525999999997</v>
      </c>
      <c r="AM72">
        <v>15.671756</v>
      </c>
      <c r="AN72">
        <v>0.75468500000000005</v>
      </c>
      <c r="AO72">
        <v>0</v>
      </c>
      <c r="AP72">
        <v>3.701193</v>
      </c>
      <c r="AQ72">
        <v>58.225174000000003</v>
      </c>
      <c r="AR72">
        <v>36.150922000000001</v>
      </c>
      <c r="AS72">
        <v>28.502367</v>
      </c>
      <c r="AT72">
        <v>10.832564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62.092072999999985</v>
      </c>
      <c r="BA72">
        <f t="shared" si="4"/>
        <v>2536.4759359999998</v>
      </c>
      <c r="BD72">
        <v>5.13</v>
      </c>
      <c r="BE72">
        <v>1.85</v>
      </c>
      <c r="BF72">
        <v>0</v>
      </c>
      <c r="BG72">
        <v>1.72</v>
      </c>
      <c r="BH72">
        <v>0</v>
      </c>
      <c r="BI72">
        <v>0.8</v>
      </c>
      <c r="BJ72">
        <v>1.08</v>
      </c>
      <c r="BK72">
        <v>1.52</v>
      </c>
      <c r="BL72">
        <v>0</v>
      </c>
      <c r="BM72">
        <v>0.08</v>
      </c>
      <c r="BN72">
        <v>0</v>
      </c>
      <c r="BO72">
        <v>2</v>
      </c>
      <c r="BP72">
        <v>0.24</v>
      </c>
      <c r="BQ72">
        <v>1.96</v>
      </c>
      <c r="BR72">
        <v>2.11</v>
      </c>
      <c r="BS72">
        <v>1.58</v>
      </c>
      <c r="BT72">
        <v>2.5931600000000001</v>
      </c>
      <c r="BU72">
        <v>1.29233</v>
      </c>
      <c r="BV72">
        <v>1.839391</v>
      </c>
      <c r="BW72">
        <v>1.871267</v>
      </c>
      <c r="BX72">
        <v>0.94368600000000002</v>
      </c>
      <c r="BY72">
        <v>2.58466</v>
      </c>
      <c r="BZ72">
        <v>1.2785439999999999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5.1176250000000003</v>
      </c>
      <c r="CK72">
        <v>0.90060799999999996</v>
      </c>
      <c r="CL72">
        <v>0.93329300000000004</v>
      </c>
      <c r="CM72">
        <v>3.3821099999999999</v>
      </c>
      <c r="CN72">
        <v>3.4117500000000001</v>
      </c>
      <c r="CO72">
        <v>4.1354550000000003</v>
      </c>
      <c r="CP72">
        <v>4.101</v>
      </c>
      <c r="CQ72">
        <v>1.705875</v>
      </c>
      <c r="CR72">
        <v>0.81286000000000003</v>
      </c>
      <c r="CS72">
        <v>2.690321</v>
      </c>
      <c r="CT72">
        <v>0.48148099999999999</v>
      </c>
      <c r="CU72">
        <v>0.34382699999999999</v>
      </c>
      <c r="CV72">
        <v>0.676867</v>
      </c>
      <c r="CW72">
        <v>0.92596299999999998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62.092072999999985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659.94135300000005</v>
      </c>
      <c r="L73">
        <v>421.45256000000001</v>
      </c>
      <c r="M73">
        <v>82.682135000000002</v>
      </c>
      <c r="N73">
        <v>114.759384</v>
      </c>
      <c r="O73">
        <v>60.092925999999999</v>
      </c>
      <c r="P73">
        <v>93.381501999999998</v>
      </c>
      <c r="Q73">
        <v>13.395084000000001</v>
      </c>
      <c r="R73">
        <v>27.221829</v>
      </c>
      <c r="S73">
        <v>17.722774000000001</v>
      </c>
      <c r="T73">
        <v>0.40450199999999997</v>
      </c>
      <c r="U73">
        <v>336.09782200000001</v>
      </c>
      <c r="V73">
        <v>17.470956000000001</v>
      </c>
      <c r="W73">
        <v>32.442793999999999</v>
      </c>
      <c r="X73">
        <v>132.69640000000001</v>
      </c>
      <c r="Y73">
        <v>0</v>
      </c>
      <c r="Z73">
        <v>18.935894000000001</v>
      </c>
      <c r="AA73">
        <v>27.061876999999999</v>
      </c>
      <c r="AB73">
        <v>39.622242</v>
      </c>
      <c r="AC73">
        <v>19.333915999999999</v>
      </c>
      <c r="AD73">
        <v>27.252744</v>
      </c>
      <c r="AE73">
        <v>0</v>
      </c>
      <c r="AF73">
        <v>26.419758999999999</v>
      </c>
      <c r="AG73">
        <v>41.660623999999999</v>
      </c>
      <c r="AH73">
        <v>116.20716400000001</v>
      </c>
      <c r="AI73">
        <v>16.514275999999999</v>
      </c>
      <c r="AJ73">
        <v>0</v>
      </c>
      <c r="AK73">
        <v>25.329529999999998</v>
      </c>
      <c r="AL73">
        <v>64.349525999999997</v>
      </c>
      <c r="AM73">
        <v>15.746130000000001</v>
      </c>
      <c r="AN73">
        <v>0.75468500000000005</v>
      </c>
      <c r="AO73">
        <v>0</v>
      </c>
      <c r="AP73">
        <v>7.4023870000000001</v>
      </c>
      <c r="AQ73">
        <v>58.225174000000003</v>
      </c>
      <c r="AR73">
        <v>36.150922000000001</v>
      </c>
      <c r="AS73">
        <v>28.502367</v>
      </c>
      <c r="AT73">
        <v>10.832564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62.802647999999984</v>
      </c>
      <c r="BA73">
        <f t="shared" si="4"/>
        <v>2652.8664499999995</v>
      </c>
      <c r="BD73">
        <v>5.13</v>
      </c>
      <c r="BE73">
        <v>1.85</v>
      </c>
      <c r="BF73">
        <v>0</v>
      </c>
      <c r="BG73">
        <v>1.72</v>
      </c>
      <c r="BH73">
        <v>0</v>
      </c>
      <c r="BI73">
        <v>0.8</v>
      </c>
      <c r="BJ73">
        <v>1.08</v>
      </c>
      <c r="BK73">
        <v>1.52</v>
      </c>
      <c r="BL73">
        <v>0</v>
      </c>
      <c r="BM73">
        <v>0.08</v>
      </c>
      <c r="BN73">
        <v>0</v>
      </c>
      <c r="BO73">
        <v>2</v>
      </c>
      <c r="BP73">
        <v>0.24</v>
      </c>
      <c r="BQ73">
        <v>1.96</v>
      </c>
      <c r="BR73">
        <v>2.11</v>
      </c>
      <c r="BS73">
        <v>1.58</v>
      </c>
      <c r="BT73">
        <v>2.5931600000000001</v>
      </c>
      <c r="BU73">
        <v>1.29233</v>
      </c>
      <c r="BV73">
        <v>1.839391</v>
      </c>
      <c r="BW73">
        <v>1.871267</v>
      </c>
      <c r="BX73">
        <v>0.94368600000000002</v>
      </c>
      <c r="BY73">
        <v>2.58466</v>
      </c>
      <c r="BZ73">
        <v>1.2785439999999999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5.1176250000000003</v>
      </c>
      <c r="CK73">
        <v>0.90060799999999996</v>
      </c>
      <c r="CL73">
        <v>0.93329300000000004</v>
      </c>
      <c r="CM73">
        <v>3.3821099999999999</v>
      </c>
      <c r="CN73">
        <v>3.4117500000000001</v>
      </c>
      <c r="CO73">
        <v>4.1354550000000003</v>
      </c>
      <c r="CP73">
        <v>4.101</v>
      </c>
      <c r="CQ73">
        <v>1.705875</v>
      </c>
      <c r="CR73">
        <v>0.81286000000000003</v>
      </c>
      <c r="CS73">
        <v>2.690321</v>
      </c>
      <c r="CT73">
        <v>0.48148099999999999</v>
      </c>
      <c r="CU73">
        <v>0.80091400000000001</v>
      </c>
      <c r="CV73">
        <v>0.93035500000000004</v>
      </c>
      <c r="CW73">
        <v>0.92596299999999998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62.802647999999984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659.94135300000005</v>
      </c>
      <c r="L74">
        <v>421.45256000000001</v>
      </c>
      <c r="M74">
        <v>82.682135000000002</v>
      </c>
      <c r="N74">
        <v>114.759384</v>
      </c>
      <c r="O74">
        <v>60.092925999999999</v>
      </c>
      <c r="P74">
        <v>93.381501999999998</v>
      </c>
      <c r="Q74">
        <v>13.395084000000001</v>
      </c>
      <c r="R74">
        <v>27.221829</v>
      </c>
      <c r="S74">
        <v>17.722774000000001</v>
      </c>
      <c r="T74">
        <v>0.40450199999999997</v>
      </c>
      <c r="U74">
        <v>336.09782200000001</v>
      </c>
      <c r="V74">
        <v>17.470956000000001</v>
      </c>
      <c r="W74">
        <v>32.442793999999999</v>
      </c>
      <c r="X74">
        <v>132.69640000000001</v>
      </c>
      <c r="Y74">
        <v>0</v>
      </c>
      <c r="Z74">
        <v>18.935894000000001</v>
      </c>
      <c r="AA74">
        <v>27.061876999999999</v>
      </c>
      <c r="AB74">
        <v>39.622242</v>
      </c>
      <c r="AC74">
        <v>19.333915999999999</v>
      </c>
      <c r="AD74">
        <v>27.252744</v>
      </c>
      <c r="AE74">
        <v>0</v>
      </c>
      <c r="AF74">
        <v>26.419758999999999</v>
      </c>
      <c r="AG74">
        <v>41.660623999999999</v>
      </c>
      <c r="AH74">
        <v>116.20716400000001</v>
      </c>
      <c r="AI74">
        <v>16.514275999999999</v>
      </c>
      <c r="AJ74">
        <v>0</v>
      </c>
      <c r="AK74">
        <v>25.329529999999998</v>
      </c>
      <c r="AL74">
        <v>64.349525999999997</v>
      </c>
      <c r="AM74">
        <v>15.746130000000001</v>
      </c>
      <c r="AN74">
        <v>0.75468500000000005</v>
      </c>
      <c r="AO74">
        <v>0</v>
      </c>
      <c r="AP74">
        <v>7.4023870000000001</v>
      </c>
      <c r="AQ74">
        <v>58.225174000000003</v>
      </c>
      <c r="AR74">
        <v>36.150922000000001</v>
      </c>
      <c r="AS74">
        <v>28.502367</v>
      </c>
      <c r="AT74">
        <v>10.832564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63.203104999999987</v>
      </c>
      <c r="BA74">
        <f t="shared" si="4"/>
        <v>2653.2669069999997</v>
      </c>
      <c r="BD74">
        <v>5.13</v>
      </c>
      <c r="BE74">
        <v>1.85</v>
      </c>
      <c r="BF74">
        <v>0</v>
      </c>
      <c r="BG74">
        <v>1.72</v>
      </c>
      <c r="BH74">
        <v>0</v>
      </c>
      <c r="BI74">
        <v>0.8</v>
      </c>
      <c r="BJ74">
        <v>1.08</v>
      </c>
      <c r="BK74">
        <v>1.52</v>
      </c>
      <c r="BL74">
        <v>0</v>
      </c>
      <c r="BM74">
        <v>0.08</v>
      </c>
      <c r="BN74">
        <v>0</v>
      </c>
      <c r="BO74">
        <v>2</v>
      </c>
      <c r="BP74">
        <v>0.24</v>
      </c>
      <c r="BQ74">
        <v>1.96</v>
      </c>
      <c r="BR74">
        <v>2.11</v>
      </c>
      <c r="BS74">
        <v>1.58</v>
      </c>
      <c r="BT74">
        <v>2.5931600000000001</v>
      </c>
      <c r="BU74">
        <v>1.29233</v>
      </c>
      <c r="BV74">
        <v>1.839391</v>
      </c>
      <c r="BW74">
        <v>1.871267</v>
      </c>
      <c r="BX74">
        <v>0.94368600000000002</v>
      </c>
      <c r="BY74">
        <v>2.58466</v>
      </c>
      <c r="BZ74">
        <v>1.2785439999999999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5.1176250000000003</v>
      </c>
      <c r="CK74">
        <v>0.90060799999999996</v>
      </c>
      <c r="CL74">
        <v>0.93329300000000004</v>
      </c>
      <c r="CM74">
        <v>3.3821099999999999</v>
      </c>
      <c r="CN74">
        <v>3.4117500000000001</v>
      </c>
      <c r="CO74">
        <v>4.1354550000000003</v>
      </c>
      <c r="CP74">
        <v>4.101</v>
      </c>
      <c r="CQ74">
        <v>1.705875</v>
      </c>
      <c r="CR74">
        <v>0.81286000000000003</v>
      </c>
      <c r="CS74">
        <v>2.690321</v>
      </c>
      <c r="CT74">
        <v>0.48148099999999999</v>
      </c>
      <c r="CU74">
        <v>1.201371</v>
      </c>
      <c r="CV74">
        <v>0.93035500000000004</v>
      </c>
      <c r="CW74">
        <v>0.92596299999999998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63.203104999999987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659.94135300000005</v>
      </c>
      <c r="L75">
        <v>421.45256000000001</v>
      </c>
      <c r="M75">
        <v>82.682135000000002</v>
      </c>
      <c r="N75">
        <v>114.759384</v>
      </c>
      <c r="O75">
        <v>60.092925999999999</v>
      </c>
      <c r="P75">
        <v>93.381501999999998</v>
      </c>
      <c r="Q75">
        <v>13.395084000000001</v>
      </c>
      <c r="R75">
        <v>27.221829</v>
      </c>
      <c r="S75">
        <v>17.722774000000001</v>
      </c>
      <c r="T75">
        <v>0.40450199999999997</v>
      </c>
      <c r="U75">
        <v>336.09782200000001</v>
      </c>
      <c r="V75">
        <v>17.470956000000001</v>
      </c>
      <c r="W75">
        <v>32.442793999999999</v>
      </c>
      <c r="X75">
        <v>132.69640000000001</v>
      </c>
      <c r="Y75">
        <v>0</v>
      </c>
      <c r="Z75">
        <v>18.935894000000001</v>
      </c>
      <c r="AA75">
        <v>24.347168</v>
      </c>
      <c r="AB75">
        <v>39.622242</v>
      </c>
      <c r="AC75">
        <v>19.333915999999999</v>
      </c>
      <c r="AD75">
        <v>27.252744</v>
      </c>
      <c r="AE75">
        <v>0</v>
      </c>
      <c r="AF75">
        <v>26.419758999999999</v>
      </c>
      <c r="AG75">
        <v>41.660623999999999</v>
      </c>
      <c r="AH75">
        <v>117.618588</v>
      </c>
      <c r="AI75">
        <v>16.514275999999999</v>
      </c>
      <c r="AJ75">
        <v>0</v>
      </c>
      <c r="AK75">
        <v>25.329529999999998</v>
      </c>
      <c r="AL75">
        <v>47.003132000000001</v>
      </c>
      <c r="AM75">
        <v>15.746130000000001</v>
      </c>
      <c r="AN75">
        <v>0.75468500000000005</v>
      </c>
      <c r="AO75">
        <v>0</v>
      </c>
      <c r="AP75">
        <v>7.4023870000000001</v>
      </c>
      <c r="AQ75">
        <v>50.851680000000002</v>
      </c>
      <c r="AR75">
        <v>36.150922000000001</v>
      </c>
      <c r="AS75">
        <v>28.502367</v>
      </c>
      <c r="AT75">
        <v>10.832564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63.606256999999992</v>
      </c>
      <c r="BA75">
        <f t="shared" si="4"/>
        <v>2627.6468859999991</v>
      </c>
      <c r="BD75">
        <v>5.13</v>
      </c>
      <c r="BE75">
        <v>1.85</v>
      </c>
      <c r="BF75">
        <v>0</v>
      </c>
      <c r="BG75">
        <v>1.72</v>
      </c>
      <c r="BH75">
        <v>0</v>
      </c>
      <c r="BI75">
        <v>0.8</v>
      </c>
      <c r="BJ75">
        <v>1.08</v>
      </c>
      <c r="BK75">
        <v>1.52</v>
      </c>
      <c r="BL75">
        <v>0</v>
      </c>
      <c r="BM75">
        <v>0.08</v>
      </c>
      <c r="BN75">
        <v>0</v>
      </c>
      <c r="BO75">
        <v>2</v>
      </c>
      <c r="BP75">
        <v>0.24</v>
      </c>
      <c r="BQ75">
        <v>1.96</v>
      </c>
      <c r="BR75">
        <v>2.11</v>
      </c>
      <c r="BS75">
        <v>1.58</v>
      </c>
      <c r="BT75">
        <v>2.5931600000000001</v>
      </c>
      <c r="BU75">
        <v>1.29233</v>
      </c>
      <c r="BV75">
        <v>1.869048</v>
      </c>
      <c r="BW75">
        <v>1.871267</v>
      </c>
      <c r="BX75">
        <v>0.90593800000000002</v>
      </c>
      <c r="BY75">
        <v>2.58466</v>
      </c>
      <c r="BZ75">
        <v>1.2785439999999999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5.1176250000000003</v>
      </c>
      <c r="CK75">
        <v>0.90060799999999996</v>
      </c>
      <c r="CL75">
        <v>0.93329300000000004</v>
      </c>
      <c r="CM75">
        <v>3.3821099999999999</v>
      </c>
      <c r="CN75">
        <v>3.4117500000000001</v>
      </c>
      <c r="CO75">
        <v>4.1354550000000003</v>
      </c>
      <c r="CP75">
        <v>4.101</v>
      </c>
      <c r="CQ75">
        <v>1.705875</v>
      </c>
      <c r="CR75">
        <v>0.81286000000000003</v>
      </c>
      <c r="CS75">
        <v>2.690321</v>
      </c>
      <c r="CT75">
        <v>0.48148099999999999</v>
      </c>
      <c r="CU75">
        <v>1.601828</v>
      </c>
      <c r="CV75">
        <v>0.94114100000000001</v>
      </c>
      <c r="CW75">
        <v>0.92596299999999998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63.606256999999992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659.94135300000005</v>
      </c>
      <c r="L76">
        <v>421.45256000000001</v>
      </c>
      <c r="M76">
        <v>82.682135000000002</v>
      </c>
      <c r="N76">
        <v>114.759384</v>
      </c>
      <c r="O76">
        <v>60.092925999999999</v>
      </c>
      <c r="P76">
        <v>93.381501999999998</v>
      </c>
      <c r="Q76">
        <v>13.395084000000001</v>
      </c>
      <c r="R76">
        <v>27.221829</v>
      </c>
      <c r="S76">
        <v>17.722774000000001</v>
      </c>
      <c r="T76">
        <v>0.40450199999999997</v>
      </c>
      <c r="U76">
        <v>336.09782200000001</v>
      </c>
      <c r="V76">
        <v>17.470956000000001</v>
      </c>
      <c r="W76">
        <v>32.442793999999999</v>
      </c>
      <c r="X76">
        <v>132.69640000000001</v>
      </c>
      <c r="Y76">
        <v>0</v>
      </c>
      <c r="Z76">
        <v>18.935894000000001</v>
      </c>
      <c r="AA76">
        <v>27.061876999999999</v>
      </c>
      <c r="AB76">
        <v>39.622242</v>
      </c>
      <c r="AC76">
        <v>19.333915999999999</v>
      </c>
      <c r="AD76">
        <v>27.252744</v>
      </c>
      <c r="AE76">
        <v>0</v>
      </c>
      <c r="AF76">
        <v>26.419758999999999</v>
      </c>
      <c r="AG76">
        <v>41.660623999999999</v>
      </c>
      <c r="AH76">
        <v>139.44859700000001</v>
      </c>
      <c r="AI76">
        <v>16.514275999999999</v>
      </c>
      <c r="AJ76">
        <v>0</v>
      </c>
      <c r="AK76">
        <v>25.329529999999998</v>
      </c>
      <c r="AL76">
        <v>34.692788</v>
      </c>
      <c r="AM76">
        <v>15.746130000000001</v>
      </c>
      <c r="AN76">
        <v>0.75468500000000005</v>
      </c>
      <c r="AO76">
        <v>0</v>
      </c>
      <c r="AP76">
        <v>7.4023870000000001</v>
      </c>
      <c r="AQ76">
        <v>58.225174000000003</v>
      </c>
      <c r="AR76">
        <v>36.150922000000001</v>
      </c>
      <c r="AS76">
        <v>28.502367</v>
      </c>
      <c r="AT76">
        <v>10.832564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63.766879999999993</v>
      </c>
      <c r="BA76">
        <f t="shared" si="4"/>
        <v>2647.4153769999998</v>
      </c>
      <c r="BD76">
        <v>5.13</v>
      </c>
      <c r="BE76">
        <v>1.85</v>
      </c>
      <c r="BF76">
        <v>0</v>
      </c>
      <c r="BG76">
        <v>1.72</v>
      </c>
      <c r="BH76">
        <v>0</v>
      </c>
      <c r="BI76">
        <v>0.8</v>
      </c>
      <c r="BJ76">
        <v>1.08</v>
      </c>
      <c r="BK76">
        <v>1.52</v>
      </c>
      <c r="BL76">
        <v>0</v>
      </c>
      <c r="BM76">
        <v>0.08</v>
      </c>
      <c r="BN76">
        <v>0</v>
      </c>
      <c r="BO76">
        <v>2</v>
      </c>
      <c r="BP76">
        <v>0.24</v>
      </c>
      <c r="BQ76">
        <v>1.96</v>
      </c>
      <c r="BR76">
        <v>2.11</v>
      </c>
      <c r="BS76">
        <v>1.58</v>
      </c>
      <c r="BT76">
        <v>2.5931600000000001</v>
      </c>
      <c r="BU76">
        <v>1.29233</v>
      </c>
      <c r="BV76">
        <v>1.8705670000000001</v>
      </c>
      <c r="BW76">
        <v>1.871267</v>
      </c>
      <c r="BX76">
        <v>0.90593800000000002</v>
      </c>
      <c r="BY76">
        <v>2.58466</v>
      </c>
      <c r="BZ76">
        <v>1.2785439999999999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5.1176250000000003</v>
      </c>
      <c r="CK76">
        <v>0.90060799999999996</v>
      </c>
      <c r="CL76">
        <v>0.93329300000000004</v>
      </c>
      <c r="CM76">
        <v>3.3821099999999999</v>
      </c>
      <c r="CN76">
        <v>3.4117500000000001</v>
      </c>
      <c r="CO76">
        <v>4.1354550000000003</v>
      </c>
      <c r="CP76">
        <v>4.101</v>
      </c>
      <c r="CQ76">
        <v>1.705875</v>
      </c>
      <c r="CR76">
        <v>0.81286000000000003</v>
      </c>
      <c r="CS76">
        <v>2.690321</v>
      </c>
      <c r="CT76">
        <v>0.48148099999999999</v>
      </c>
      <c r="CU76">
        <v>1.601828</v>
      </c>
      <c r="CV76">
        <v>1.1002449999999999</v>
      </c>
      <c r="CW76">
        <v>0.92596299999999998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63.766879999999993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659.94135300000005</v>
      </c>
      <c r="L77">
        <v>421.45256000000001</v>
      </c>
      <c r="M77">
        <v>82.682135000000002</v>
      </c>
      <c r="N77">
        <v>114.759384</v>
      </c>
      <c r="O77">
        <v>60.092925999999999</v>
      </c>
      <c r="P77">
        <v>93.381501999999998</v>
      </c>
      <c r="Q77">
        <v>13.395084000000001</v>
      </c>
      <c r="R77">
        <v>27.221829</v>
      </c>
      <c r="S77">
        <v>17.722774000000001</v>
      </c>
      <c r="T77">
        <v>0.40450199999999997</v>
      </c>
      <c r="U77">
        <v>336.09782200000001</v>
      </c>
      <c r="V77">
        <v>17.47073</v>
      </c>
      <c r="W77">
        <v>33.515214999999998</v>
      </c>
      <c r="X77">
        <v>142.07229799999999</v>
      </c>
      <c r="Y77">
        <v>0</v>
      </c>
      <c r="Z77">
        <v>18.935894000000001</v>
      </c>
      <c r="AA77">
        <v>27.061876999999999</v>
      </c>
      <c r="AB77">
        <v>39.622242</v>
      </c>
      <c r="AC77">
        <v>19.333915999999999</v>
      </c>
      <c r="AD77">
        <v>27.252744</v>
      </c>
      <c r="AE77">
        <v>0</v>
      </c>
      <c r="AF77">
        <v>26.419758999999999</v>
      </c>
      <c r="AG77">
        <v>41.660623999999999</v>
      </c>
      <c r="AH77">
        <v>139.44859700000001</v>
      </c>
      <c r="AI77">
        <v>16.514275999999999</v>
      </c>
      <c r="AJ77">
        <v>0</v>
      </c>
      <c r="AK77">
        <v>25.329529999999998</v>
      </c>
      <c r="AL77">
        <v>34.692788</v>
      </c>
      <c r="AM77">
        <v>15.746130000000001</v>
      </c>
      <c r="AN77">
        <v>0.75468500000000005</v>
      </c>
      <c r="AO77">
        <v>0</v>
      </c>
      <c r="AP77">
        <v>7.4023870000000001</v>
      </c>
      <c r="AQ77">
        <v>58.225174000000003</v>
      </c>
      <c r="AR77">
        <v>36.150922000000001</v>
      </c>
      <c r="AS77">
        <v>28.502367</v>
      </c>
      <c r="AT77">
        <v>10.832564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63.446422999999996</v>
      </c>
      <c r="BA77">
        <f t="shared" si="4"/>
        <v>2657.5430129999995</v>
      </c>
      <c r="BD77">
        <v>5.13</v>
      </c>
      <c r="BE77">
        <v>1.85</v>
      </c>
      <c r="BF77">
        <v>0</v>
      </c>
      <c r="BG77">
        <v>1.72</v>
      </c>
      <c r="BH77">
        <v>0</v>
      </c>
      <c r="BI77">
        <v>0.88</v>
      </c>
      <c r="BJ77">
        <v>1.08</v>
      </c>
      <c r="BK77">
        <v>1.52</v>
      </c>
      <c r="BL77">
        <v>0</v>
      </c>
      <c r="BM77">
        <v>0.08</v>
      </c>
      <c r="BN77">
        <v>0</v>
      </c>
      <c r="BO77">
        <v>2</v>
      </c>
      <c r="BP77">
        <v>0.24</v>
      </c>
      <c r="BQ77">
        <v>1.96</v>
      </c>
      <c r="BR77">
        <v>2.11</v>
      </c>
      <c r="BS77">
        <v>1.58</v>
      </c>
      <c r="BT77">
        <v>2.5931600000000001</v>
      </c>
      <c r="BU77">
        <v>1.29233</v>
      </c>
      <c r="BV77">
        <v>1.8705670000000001</v>
      </c>
      <c r="BW77">
        <v>1.871267</v>
      </c>
      <c r="BX77">
        <v>0.90593800000000002</v>
      </c>
      <c r="BY77">
        <v>2.58466</v>
      </c>
      <c r="BZ77">
        <v>1.2785439999999999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5.1176250000000003</v>
      </c>
      <c r="CK77">
        <v>0.90060799999999996</v>
      </c>
      <c r="CL77">
        <v>0.93329300000000004</v>
      </c>
      <c r="CM77">
        <v>3.3821099999999999</v>
      </c>
      <c r="CN77">
        <v>3.4117500000000001</v>
      </c>
      <c r="CO77">
        <v>4.1354550000000003</v>
      </c>
      <c r="CP77">
        <v>4.101</v>
      </c>
      <c r="CQ77">
        <v>1.705875</v>
      </c>
      <c r="CR77">
        <v>0.81286000000000003</v>
      </c>
      <c r="CS77">
        <v>2.690321</v>
      </c>
      <c r="CT77">
        <v>0.48148099999999999</v>
      </c>
      <c r="CU77">
        <v>1.201371</v>
      </c>
      <c r="CV77">
        <v>1.1002449999999999</v>
      </c>
      <c r="CW77">
        <v>0.92596299999999998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63.446422999999996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659.94135300000005</v>
      </c>
      <c r="L78">
        <v>421.45256000000001</v>
      </c>
      <c r="M78">
        <v>82.682135000000002</v>
      </c>
      <c r="N78">
        <v>114.759384</v>
      </c>
      <c r="O78">
        <v>60.092925999999999</v>
      </c>
      <c r="P78">
        <v>93.381501999999998</v>
      </c>
      <c r="Q78">
        <v>13.395084000000001</v>
      </c>
      <c r="R78">
        <v>27.221829</v>
      </c>
      <c r="S78">
        <v>17.722774000000001</v>
      </c>
      <c r="T78">
        <v>0.40450199999999997</v>
      </c>
      <c r="U78">
        <v>336.09782200000001</v>
      </c>
      <c r="V78">
        <v>17.47073</v>
      </c>
      <c r="W78">
        <v>33.515214999999998</v>
      </c>
      <c r="X78">
        <v>142.07229799999999</v>
      </c>
      <c r="Y78">
        <v>0</v>
      </c>
      <c r="Z78">
        <v>18.935894000000001</v>
      </c>
      <c r="AA78">
        <v>27.061876999999999</v>
      </c>
      <c r="AB78">
        <v>39.622242</v>
      </c>
      <c r="AC78">
        <v>19.333915999999999</v>
      </c>
      <c r="AD78">
        <v>18.168496000000001</v>
      </c>
      <c r="AE78">
        <v>0</v>
      </c>
      <c r="AF78">
        <v>26.419758999999999</v>
      </c>
      <c r="AG78">
        <v>41.660623999999999</v>
      </c>
      <c r="AH78">
        <v>116.20716400000001</v>
      </c>
      <c r="AI78">
        <v>16.514275999999999</v>
      </c>
      <c r="AJ78">
        <v>0</v>
      </c>
      <c r="AK78">
        <v>25.329529999999998</v>
      </c>
      <c r="AL78">
        <v>34.692788</v>
      </c>
      <c r="AM78">
        <v>15.746130000000001</v>
      </c>
      <c r="AN78">
        <v>0.75468500000000005</v>
      </c>
      <c r="AO78">
        <v>0</v>
      </c>
      <c r="AP78">
        <v>7.4023870000000001</v>
      </c>
      <c r="AQ78">
        <v>58.225174000000003</v>
      </c>
      <c r="AR78">
        <v>36.150922000000001</v>
      </c>
      <c r="AS78">
        <v>28.502367</v>
      </c>
      <c r="AT78">
        <v>10.832564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62.906075999999992</v>
      </c>
      <c r="BA78">
        <f t="shared" si="4"/>
        <v>2624.6769849999996</v>
      </c>
      <c r="BD78">
        <v>5.13</v>
      </c>
      <c r="BE78">
        <v>1.85</v>
      </c>
      <c r="BF78">
        <v>0</v>
      </c>
      <c r="BG78">
        <v>1.72</v>
      </c>
      <c r="BH78">
        <v>0</v>
      </c>
      <c r="BI78">
        <v>0.91</v>
      </c>
      <c r="BJ78">
        <v>1.08</v>
      </c>
      <c r="BK78">
        <v>1.52</v>
      </c>
      <c r="BL78">
        <v>0</v>
      </c>
      <c r="BM78">
        <v>0.08</v>
      </c>
      <c r="BN78">
        <v>0</v>
      </c>
      <c r="BO78">
        <v>2</v>
      </c>
      <c r="BP78">
        <v>0.24</v>
      </c>
      <c r="BQ78">
        <v>1.96</v>
      </c>
      <c r="BR78">
        <v>2.11</v>
      </c>
      <c r="BS78">
        <v>1.58</v>
      </c>
      <c r="BT78">
        <v>2.5931600000000001</v>
      </c>
      <c r="BU78">
        <v>1.29233</v>
      </c>
      <c r="BV78">
        <v>1.8705670000000001</v>
      </c>
      <c r="BW78">
        <v>1.871267</v>
      </c>
      <c r="BX78">
        <v>0.90593800000000002</v>
      </c>
      <c r="BY78">
        <v>2.58466</v>
      </c>
      <c r="BZ78">
        <v>1.2785439999999999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5.1176250000000003</v>
      </c>
      <c r="CK78">
        <v>0.90060799999999996</v>
      </c>
      <c r="CL78">
        <v>0.93329300000000004</v>
      </c>
      <c r="CM78">
        <v>3.3821099999999999</v>
      </c>
      <c r="CN78">
        <v>3.4117500000000001</v>
      </c>
      <c r="CO78">
        <v>4.1354550000000003</v>
      </c>
      <c r="CP78">
        <v>4.101</v>
      </c>
      <c r="CQ78">
        <v>1.705875</v>
      </c>
      <c r="CR78">
        <v>0.81286000000000003</v>
      </c>
      <c r="CS78">
        <v>2.690321</v>
      </c>
      <c r="CT78">
        <v>0.48148099999999999</v>
      </c>
      <c r="CU78">
        <v>0.80091400000000001</v>
      </c>
      <c r="CV78">
        <v>0.93035500000000004</v>
      </c>
      <c r="CW78">
        <v>0.92596299999999998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62.906075999999992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659.94135300000005</v>
      </c>
      <c r="L79">
        <v>421.45256000000001</v>
      </c>
      <c r="M79">
        <v>82.682135000000002</v>
      </c>
      <c r="N79">
        <v>114.759384</v>
      </c>
      <c r="O79">
        <v>60.092925999999999</v>
      </c>
      <c r="P79">
        <v>93.381501999999998</v>
      </c>
      <c r="Q79">
        <v>13.395084000000001</v>
      </c>
      <c r="R79">
        <v>27.221829</v>
      </c>
      <c r="S79">
        <v>17.722774000000001</v>
      </c>
      <c r="T79">
        <v>0.40450199999999997</v>
      </c>
      <c r="U79">
        <v>336.09782200000001</v>
      </c>
      <c r="V79">
        <v>17.47073</v>
      </c>
      <c r="W79">
        <v>33.515214999999998</v>
      </c>
      <c r="X79">
        <v>142.07229799999999</v>
      </c>
      <c r="Y79">
        <v>0</v>
      </c>
      <c r="Z79">
        <v>7.41587</v>
      </c>
      <c r="AA79">
        <v>27.061876999999999</v>
      </c>
      <c r="AB79">
        <v>26.414828</v>
      </c>
      <c r="AC79">
        <v>19.333915999999999</v>
      </c>
      <c r="AD79">
        <v>9.0842480000000005</v>
      </c>
      <c r="AE79">
        <v>0</v>
      </c>
      <c r="AF79">
        <v>24.46274</v>
      </c>
      <c r="AG79">
        <v>41.660623999999999</v>
      </c>
      <c r="AH79">
        <v>84.685383000000002</v>
      </c>
      <c r="AI79">
        <v>3.8109869999999999</v>
      </c>
      <c r="AJ79">
        <v>0</v>
      </c>
      <c r="AK79">
        <v>25.329529999999998</v>
      </c>
      <c r="AL79">
        <v>34.692788</v>
      </c>
      <c r="AM79">
        <v>15.746130000000001</v>
      </c>
      <c r="AN79">
        <v>0.75468500000000005</v>
      </c>
      <c r="AO79">
        <v>0</v>
      </c>
      <c r="AP79">
        <v>7.4023870000000001</v>
      </c>
      <c r="AQ79">
        <v>43.668880000000001</v>
      </c>
      <c r="AR79">
        <v>36.150922000000001</v>
      </c>
      <c r="AS79">
        <v>28.502367</v>
      </c>
      <c r="AT79">
        <v>10.832564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62.235950999999993</v>
      </c>
      <c r="BA79">
        <f t="shared" si="4"/>
        <v>2529.4567910000001</v>
      </c>
      <c r="BD79">
        <v>5.13</v>
      </c>
      <c r="BE79">
        <v>1.85</v>
      </c>
      <c r="BF79">
        <v>0</v>
      </c>
      <c r="BG79">
        <v>1.72</v>
      </c>
      <c r="BH79">
        <v>0</v>
      </c>
      <c r="BI79">
        <v>0.91</v>
      </c>
      <c r="BJ79">
        <v>1.08</v>
      </c>
      <c r="BK79">
        <v>1.52</v>
      </c>
      <c r="BL79">
        <v>0</v>
      </c>
      <c r="BM79">
        <v>0.08</v>
      </c>
      <c r="BN79">
        <v>0</v>
      </c>
      <c r="BO79">
        <v>2</v>
      </c>
      <c r="BP79">
        <v>0.24</v>
      </c>
      <c r="BQ79">
        <v>1.96</v>
      </c>
      <c r="BR79">
        <v>2.11</v>
      </c>
      <c r="BS79">
        <v>1.58</v>
      </c>
      <c r="BT79">
        <v>2.5931600000000001</v>
      </c>
      <c r="BU79">
        <v>1.29233</v>
      </c>
      <c r="BV79">
        <v>1.8705670000000001</v>
      </c>
      <c r="BW79">
        <v>1.871267</v>
      </c>
      <c r="BX79">
        <v>0.90593800000000002</v>
      </c>
      <c r="BY79">
        <v>2.58466</v>
      </c>
      <c r="BZ79">
        <v>1.2785439999999999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5.1176250000000003</v>
      </c>
      <c r="CK79">
        <v>0.90060799999999996</v>
      </c>
      <c r="CL79">
        <v>0.93329300000000004</v>
      </c>
      <c r="CM79">
        <v>3.3821099999999999</v>
      </c>
      <c r="CN79">
        <v>3.4117500000000001</v>
      </c>
      <c r="CO79">
        <v>4.1354550000000003</v>
      </c>
      <c r="CP79">
        <v>4.101</v>
      </c>
      <c r="CQ79">
        <v>1.705875</v>
      </c>
      <c r="CR79">
        <v>0.81286000000000003</v>
      </c>
      <c r="CS79">
        <v>2.690321</v>
      </c>
      <c r="CT79">
        <v>0.48148099999999999</v>
      </c>
      <c r="CU79">
        <v>0.38427699999999998</v>
      </c>
      <c r="CV79">
        <v>0.676867</v>
      </c>
      <c r="CW79">
        <v>0.92596299999999998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62.235950999999993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659.94135300000005</v>
      </c>
      <c r="L80">
        <v>421.45256000000001</v>
      </c>
      <c r="M80">
        <v>82.682135000000002</v>
      </c>
      <c r="N80">
        <v>114.759384</v>
      </c>
      <c r="O80">
        <v>60.092925999999999</v>
      </c>
      <c r="P80">
        <v>93.381501999999998</v>
      </c>
      <c r="Q80">
        <v>13.395084000000001</v>
      </c>
      <c r="R80">
        <v>27.221829</v>
      </c>
      <c r="S80">
        <v>17.722774000000001</v>
      </c>
      <c r="T80">
        <v>0.40450199999999997</v>
      </c>
      <c r="U80">
        <v>336.09782200000001</v>
      </c>
      <c r="V80">
        <v>17.47073</v>
      </c>
      <c r="W80">
        <v>33.515214999999998</v>
      </c>
      <c r="X80">
        <v>142.07229799999999</v>
      </c>
      <c r="Y80">
        <v>0</v>
      </c>
      <c r="Z80">
        <v>6.3119649999999998</v>
      </c>
      <c r="AA80">
        <v>27.061876999999999</v>
      </c>
      <c r="AB80">
        <v>26.414828</v>
      </c>
      <c r="AC80">
        <v>9.6574270000000002</v>
      </c>
      <c r="AD80">
        <v>8.9525919999999992</v>
      </c>
      <c r="AE80">
        <v>0</v>
      </c>
      <c r="AF80">
        <v>24.46274</v>
      </c>
      <c r="AG80">
        <v>41.660623999999999</v>
      </c>
      <c r="AH80">
        <v>60.220717</v>
      </c>
      <c r="AI80">
        <v>0</v>
      </c>
      <c r="AJ80">
        <v>0</v>
      </c>
      <c r="AK80">
        <v>25.329529999999998</v>
      </c>
      <c r="AL80">
        <v>34.692788</v>
      </c>
      <c r="AM80">
        <v>15.746130000000001</v>
      </c>
      <c r="AN80">
        <v>0.75468500000000005</v>
      </c>
      <c r="AO80">
        <v>0</v>
      </c>
      <c r="AP80">
        <v>7.4023870000000001</v>
      </c>
      <c r="AQ80">
        <v>29.112587000000001</v>
      </c>
      <c r="AR80">
        <v>36.150922000000001</v>
      </c>
      <c r="AS80">
        <v>28.502367</v>
      </c>
      <c r="AT80">
        <v>10.832564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61.657512999999994</v>
      </c>
      <c r="BA80">
        <f t="shared" si="4"/>
        <v>2475.1343570000004</v>
      </c>
      <c r="BD80">
        <v>5.13</v>
      </c>
      <c r="BE80">
        <v>1.85</v>
      </c>
      <c r="BF80">
        <v>0</v>
      </c>
      <c r="BG80">
        <v>1.72</v>
      </c>
      <c r="BH80">
        <v>0</v>
      </c>
      <c r="BI80">
        <v>0.91</v>
      </c>
      <c r="BJ80">
        <v>1.08</v>
      </c>
      <c r="BK80">
        <v>1.52</v>
      </c>
      <c r="BL80">
        <v>0</v>
      </c>
      <c r="BM80">
        <v>0.08</v>
      </c>
      <c r="BN80">
        <v>0</v>
      </c>
      <c r="BO80">
        <v>2</v>
      </c>
      <c r="BP80">
        <v>0.24</v>
      </c>
      <c r="BQ80">
        <v>1.96</v>
      </c>
      <c r="BR80">
        <v>2.11</v>
      </c>
      <c r="BS80">
        <v>1.58</v>
      </c>
      <c r="BT80">
        <v>2.5931600000000001</v>
      </c>
      <c r="BU80">
        <v>1.29233</v>
      </c>
      <c r="BV80">
        <v>1.8705670000000001</v>
      </c>
      <c r="BW80">
        <v>1.871267</v>
      </c>
      <c r="BX80">
        <v>0.90593800000000002</v>
      </c>
      <c r="BY80">
        <v>2.58466</v>
      </c>
      <c r="BZ80">
        <v>1.2785439999999999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5.1176250000000003</v>
      </c>
      <c r="CK80">
        <v>0.90060799999999996</v>
      </c>
      <c r="CL80">
        <v>0.93329300000000004</v>
      </c>
      <c r="CM80">
        <v>3.3821099999999999</v>
      </c>
      <c r="CN80">
        <v>3.4117500000000001</v>
      </c>
      <c r="CO80">
        <v>4.1354550000000003</v>
      </c>
      <c r="CP80">
        <v>4.101</v>
      </c>
      <c r="CQ80">
        <v>1.705875</v>
      </c>
      <c r="CR80">
        <v>0.81286000000000003</v>
      </c>
      <c r="CS80">
        <v>2.690321</v>
      </c>
      <c r="CT80">
        <v>0.48148099999999999</v>
      </c>
      <c r="CU80">
        <v>0</v>
      </c>
      <c r="CV80">
        <v>0.48270600000000002</v>
      </c>
      <c r="CW80">
        <v>0.92596299999999998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61.657512999999994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659.94135300000005</v>
      </c>
      <c r="L81">
        <v>421.45256000000001</v>
      </c>
      <c r="M81">
        <v>82.682135000000002</v>
      </c>
      <c r="N81">
        <v>114.759384</v>
      </c>
      <c r="O81">
        <v>60.092925999999999</v>
      </c>
      <c r="P81">
        <v>93.381501999999998</v>
      </c>
      <c r="Q81">
        <v>13.395084000000001</v>
      </c>
      <c r="R81">
        <v>27.221829</v>
      </c>
      <c r="S81">
        <v>17.722774000000001</v>
      </c>
      <c r="T81">
        <v>0.40450199999999997</v>
      </c>
      <c r="U81">
        <v>336.09782200000001</v>
      </c>
      <c r="V81">
        <v>17.47073</v>
      </c>
      <c r="W81">
        <v>33.515214999999998</v>
      </c>
      <c r="X81">
        <v>142.07229799999999</v>
      </c>
      <c r="Y81">
        <v>0</v>
      </c>
      <c r="Z81">
        <v>6.3119649999999998</v>
      </c>
      <c r="AA81">
        <v>27.061876999999999</v>
      </c>
      <c r="AB81">
        <v>13.100471000000001</v>
      </c>
      <c r="AC81">
        <v>9.6574270000000002</v>
      </c>
      <c r="AD81">
        <v>8.9525919999999992</v>
      </c>
      <c r="AE81">
        <v>0</v>
      </c>
      <c r="AF81">
        <v>24.46274</v>
      </c>
      <c r="AG81">
        <v>41.660623999999999</v>
      </c>
      <c r="AH81">
        <v>37.637948000000002</v>
      </c>
      <c r="AI81">
        <v>0</v>
      </c>
      <c r="AJ81">
        <v>0</v>
      </c>
      <c r="AK81">
        <v>25.329529999999998</v>
      </c>
      <c r="AL81">
        <v>34.692788</v>
      </c>
      <c r="AM81">
        <v>15.746130000000001</v>
      </c>
      <c r="AN81">
        <v>0.75468500000000005</v>
      </c>
      <c r="AO81">
        <v>0</v>
      </c>
      <c r="AP81">
        <v>2.7142080000000002</v>
      </c>
      <c r="AQ81">
        <v>14.556293</v>
      </c>
      <c r="AR81">
        <v>36.150922000000001</v>
      </c>
      <c r="AS81">
        <v>28.502367</v>
      </c>
      <c r="AT81">
        <v>10.832564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61.476834999999994</v>
      </c>
      <c r="BA81">
        <f t="shared" si="4"/>
        <v>2419.8120800000002</v>
      </c>
      <c r="BD81">
        <v>5.13</v>
      </c>
      <c r="BE81">
        <v>1.85</v>
      </c>
      <c r="BF81">
        <v>0</v>
      </c>
      <c r="BG81">
        <v>1.72</v>
      </c>
      <c r="BH81">
        <v>0</v>
      </c>
      <c r="BI81">
        <v>0.91</v>
      </c>
      <c r="BJ81">
        <v>1.08</v>
      </c>
      <c r="BK81">
        <v>1.52</v>
      </c>
      <c r="BL81">
        <v>0</v>
      </c>
      <c r="BM81">
        <v>0.08</v>
      </c>
      <c r="BN81">
        <v>0</v>
      </c>
      <c r="BO81">
        <v>2</v>
      </c>
      <c r="BP81">
        <v>0.24</v>
      </c>
      <c r="BQ81">
        <v>1.96</v>
      </c>
      <c r="BR81">
        <v>2.11</v>
      </c>
      <c r="BS81">
        <v>1.58</v>
      </c>
      <c r="BT81">
        <v>2.5931600000000001</v>
      </c>
      <c r="BU81">
        <v>1.29233</v>
      </c>
      <c r="BV81">
        <v>1.8705670000000001</v>
      </c>
      <c r="BW81">
        <v>1.871267</v>
      </c>
      <c r="BX81">
        <v>0.90593800000000002</v>
      </c>
      <c r="BY81">
        <v>2.58466</v>
      </c>
      <c r="BZ81">
        <v>1.2785439999999999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5.1176250000000003</v>
      </c>
      <c r="CK81">
        <v>0.90060799999999996</v>
      </c>
      <c r="CL81">
        <v>0.93329300000000004</v>
      </c>
      <c r="CM81">
        <v>3.3821099999999999</v>
      </c>
      <c r="CN81">
        <v>3.4117500000000001</v>
      </c>
      <c r="CO81">
        <v>4.1354550000000003</v>
      </c>
      <c r="CP81">
        <v>4.101</v>
      </c>
      <c r="CQ81">
        <v>1.705875</v>
      </c>
      <c r="CR81">
        <v>0.81286000000000003</v>
      </c>
      <c r="CS81">
        <v>2.690321</v>
      </c>
      <c r="CT81">
        <v>0.48148099999999999</v>
      </c>
      <c r="CU81">
        <v>0</v>
      </c>
      <c r="CV81">
        <v>0.30202800000000002</v>
      </c>
      <c r="CW81">
        <v>0.92596299999999998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61.476834999999994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659.94135300000005</v>
      </c>
      <c r="L82">
        <v>421.45256000000001</v>
      </c>
      <c r="M82">
        <v>82.682135000000002</v>
      </c>
      <c r="N82">
        <v>114.759384</v>
      </c>
      <c r="O82">
        <v>60.092925999999999</v>
      </c>
      <c r="P82">
        <v>93.381501999999998</v>
      </c>
      <c r="Q82">
        <v>13.395084000000001</v>
      </c>
      <c r="R82">
        <v>27.221829</v>
      </c>
      <c r="S82">
        <v>17.722774000000001</v>
      </c>
      <c r="T82">
        <v>0.40450199999999997</v>
      </c>
      <c r="U82">
        <v>336.09782200000001</v>
      </c>
      <c r="V82">
        <v>17.47073</v>
      </c>
      <c r="W82">
        <v>33.515214999999998</v>
      </c>
      <c r="X82">
        <v>142.07229799999999</v>
      </c>
      <c r="Y82">
        <v>0</v>
      </c>
      <c r="Z82">
        <v>6.3119649999999998</v>
      </c>
      <c r="AA82">
        <v>27.061876999999999</v>
      </c>
      <c r="AB82">
        <v>0</v>
      </c>
      <c r="AC82">
        <v>9.6574270000000002</v>
      </c>
      <c r="AD82">
        <v>8.9525919999999992</v>
      </c>
      <c r="AE82">
        <v>0</v>
      </c>
      <c r="AF82">
        <v>24.46274</v>
      </c>
      <c r="AG82">
        <v>41.660623999999999</v>
      </c>
      <c r="AH82">
        <v>18.818974000000001</v>
      </c>
      <c r="AI82">
        <v>0</v>
      </c>
      <c r="AJ82">
        <v>0</v>
      </c>
      <c r="AK82">
        <v>25.329529999999998</v>
      </c>
      <c r="AL82">
        <v>34.692788</v>
      </c>
      <c r="AM82">
        <v>15.746130000000001</v>
      </c>
      <c r="AN82">
        <v>0.75468500000000005</v>
      </c>
      <c r="AO82">
        <v>0</v>
      </c>
      <c r="AP82">
        <v>2.7142080000000002</v>
      </c>
      <c r="AQ82">
        <v>13.857082999999999</v>
      </c>
      <c r="AR82">
        <v>36.150922000000001</v>
      </c>
      <c r="AS82">
        <v>28.502367</v>
      </c>
      <c r="AT82">
        <v>10.832564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61.325820999999998</v>
      </c>
      <c r="BA82">
        <f t="shared" si="4"/>
        <v>2387.0424109999994</v>
      </c>
      <c r="BD82">
        <v>5.13</v>
      </c>
      <c r="BE82">
        <v>1.85</v>
      </c>
      <c r="BF82">
        <v>0</v>
      </c>
      <c r="BG82">
        <v>1.72</v>
      </c>
      <c r="BH82">
        <v>0</v>
      </c>
      <c r="BI82">
        <v>0.91</v>
      </c>
      <c r="BJ82">
        <v>1.08</v>
      </c>
      <c r="BK82">
        <v>1.52</v>
      </c>
      <c r="BL82">
        <v>0</v>
      </c>
      <c r="BM82">
        <v>0.08</v>
      </c>
      <c r="BN82">
        <v>0</v>
      </c>
      <c r="BO82">
        <v>2</v>
      </c>
      <c r="BP82">
        <v>0.24</v>
      </c>
      <c r="BQ82">
        <v>1.96</v>
      </c>
      <c r="BR82">
        <v>2.11</v>
      </c>
      <c r="BS82">
        <v>1.58</v>
      </c>
      <c r="BT82">
        <v>2.5931600000000001</v>
      </c>
      <c r="BU82">
        <v>1.29233</v>
      </c>
      <c r="BV82">
        <v>1.8705670000000001</v>
      </c>
      <c r="BW82">
        <v>1.871267</v>
      </c>
      <c r="BX82">
        <v>0.90593800000000002</v>
      </c>
      <c r="BY82">
        <v>2.58466</v>
      </c>
      <c r="BZ82">
        <v>1.2785439999999999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5.1176250000000003</v>
      </c>
      <c r="CK82">
        <v>0.90060799999999996</v>
      </c>
      <c r="CL82">
        <v>0.93329300000000004</v>
      </c>
      <c r="CM82">
        <v>3.3821099999999999</v>
      </c>
      <c r="CN82">
        <v>3.4117500000000001</v>
      </c>
      <c r="CO82">
        <v>4.1354550000000003</v>
      </c>
      <c r="CP82">
        <v>4.101</v>
      </c>
      <c r="CQ82">
        <v>1.705875</v>
      </c>
      <c r="CR82">
        <v>0.81286000000000003</v>
      </c>
      <c r="CS82">
        <v>2.690321</v>
      </c>
      <c r="CT82">
        <v>0.48148099999999999</v>
      </c>
      <c r="CU82">
        <v>0</v>
      </c>
      <c r="CV82">
        <v>0.15101400000000001</v>
      </c>
      <c r="CW82">
        <v>0.92596299999999998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61.325820999999998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659.94135300000005</v>
      </c>
      <c r="L83">
        <v>421.45256000000001</v>
      </c>
      <c r="M83">
        <v>82.682135000000002</v>
      </c>
      <c r="N83">
        <v>114.759384</v>
      </c>
      <c r="O83">
        <v>60.092925999999999</v>
      </c>
      <c r="P83">
        <v>93.381501999999998</v>
      </c>
      <c r="Q83">
        <v>13.395084000000001</v>
      </c>
      <c r="R83">
        <v>27.221829</v>
      </c>
      <c r="S83">
        <v>17.722774000000001</v>
      </c>
      <c r="T83">
        <v>0.40450199999999997</v>
      </c>
      <c r="U83">
        <v>336.09782200000001</v>
      </c>
      <c r="V83">
        <v>17.47073</v>
      </c>
      <c r="W83">
        <v>33.515214999999998</v>
      </c>
      <c r="X83">
        <v>142.07229799999999</v>
      </c>
      <c r="Y83">
        <v>0</v>
      </c>
      <c r="Z83">
        <v>6.3119649999999998</v>
      </c>
      <c r="AA83">
        <v>27.061876999999999</v>
      </c>
      <c r="AB83">
        <v>0</v>
      </c>
      <c r="AC83">
        <v>9.6574270000000002</v>
      </c>
      <c r="AD83">
        <v>0</v>
      </c>
      <c r="AE83">
        <v>0</v>
      </c>
      <c r="AF83">
        <v>24.46274</v>
      </c>
      <c r="AG83">
        <v>41.660623999999999</v>
      </c>
      <c r="AH83">
        <v>0</v>
      </c>
      <c r="AI83">
        <v>0</v>
      </c>
      <c r="AJ83">
        <v>0</v>
      </c>
      <c r="AK83">
        <v>25.329529999999998</v>
      </c>
      <c r="AL83">
        <v>34.692788</v>
      </c>
      <c r="AM83">
        <v>15.746130000000001</v>
      </c>
      <c r="AN83">
        <v>0.75468500000000005</v>
      </c>
      <c r="AO83">
        <v>0</v>
      </c>
      <c r="AP83">
        <v>2.7142080000000002</v>
      </c>
      <c r="AQ83">
        <v>0</v>
      </c>
      <c r="AR83">
        <v>36.150922000000001</v>
      </c>
      <c r="AS83">
        <v>28.502367</v>
      </c>
      <c r="AT83">
        <v>10.832564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61.174806999999994</v>
      </c>
      <c r="BA83">
        <f t="shared" si="4"/>
        <v>2345.2627479999996</v>
      </c>
      <c r="BD83">
        <v>5.13</v>
      </c>
      <c r="BE83">
        <v>1.85</v>
      </c>
      <c r="BF83">
        <v>0</v>
      </c>
      <c r="BG83">
        <v>1.72</v>
      </c>
      <c r="BH83">
        <v>0</v>
      </c>
      <c r="BI83">
        <v>0.91</v>
      </c>
      <c r="BJ83">
        <v>1.08</v>
      </c>
      <c r="BK83">
        <v>1.52</v>
      </c>
      <c r="BL83">
        <v>0</v>
      </c>
      <c r="BM83">
        <v>0.08</v>
      </c>
      <c r="BN83">
        <v>0</v>
      </c>
      <c r="BO83">
        <v>2</v>
      </c>
      <c r="BP83">
        <v>0.24</v>
      </c>
      <c r="BQ83">
        <v>1.96</v>
      </c>
      <c r="BR83">
        <v>2.11</v>
      </c>
      <c r="BS83">
        <v>1.58</v>
      </c>
      <c r="BT83">
        <v>2.5931600000000001</v>
      </c>
      <c r="BU83">
        <v>1.29233</v>
      </c>
      <c r="BV83">
        <v>1.8705670000000001</v>
      </c>
      <c r="BW83">
        <v>1.871267</v>
      </c>
      <c r="BX83">
        <v>0.90593800000000002</v>
      </c>
      <c r="BY83">
        <v>2.58466</v>
      </c>
      <c r="BZ83">
        <v>1.2785439999999999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5.1176250000000003</v>
      </c>
      <c r="CK83">
        <v>0.90060799999999996</v>
      </c>
      <c r="CL83">
        <v>0.93329300000000004</v>
      </c>
      <c r="CM83">
        <v>3.3821099999999999</v>
      </c>
      <c r="CN83">
        <v>3.4117500000000001</v>
      </c>
      <c r="CO83">
        <v>4.1354550000000003</v>
      </c>
      <c r="CP83">
        <v>4.101</v>
      </c>
      <c r="CQ83">
        <v>1.705875</v>
      </c>
      <c r="CR83">
        <v>0.81286000000000003</v>
      </c>
      <c r="CS83">
        <v>2.690321</v>
      </c>
      <c r="CT83">
        <v>0.48148099999999999</v>
      </c>
      <c r="CU83">
        <v>0</v>
      </c>
      <c r="CV83">
        <v>0</v>
      </c>
      <c r="CW83">
        <v>0.92596299999999998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61.174806999999994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659.94135300000005</v>
      </c>
      <c r="L84">
        <v>421.45256000000001</v>
      </c>
      <c r="M84">
        <v>82.682135000000002</v>
      </c>
      <c r="N84">
        <v>114.759384</v>
      </c>
      <c r="O84">
        <v>60.092925999999999</v>
      </c>
      <c r="P84">
        <v>93.381501999999998</v>
      </c>
      <c r="Q84">
        <v>13.395084000000001</v>
      </c>
      <c r="R84">
        <v>27.221829</v>
      </c>
      <c r="S84">
        <v>17.722774000000001</v>
      </c>
      <c r="T84">
        <v>0.40450199999999997</v>
      </c>
      <c r="U84">
        <v>336.09782200000001</v>
      </c>
      <c r="V84">
        <v>17.47073</v>
      </c>
      <c r="W84">
        <v>33.515214999999998</v>
      </c>
      <c r="X84">
        <v>142.07229799999999</v>
      </c>
      <c r="Y84">
        <v>0</v>
      </c>
      <c r="Z84">
        <v>6.3119649999999998</v>
      </c>
      <c r="AA84">
        <v>27.061876999999999</v>
      </c>
      <c r="AB84">
        <v>0</v>
      </c>
      <c r="AC84">
        <v>9.6574270000000002</v>
      </c>
      <c r="AD84">
        <v>0</v>
      </c>
      <c r="AE84">
        <v>0</v>
      </c>
      <c r="AF84">
        <v>24.46274</v>
      </c>
      <c r="AG84">
        <v>41.660623999999999</v>
      </c>
      <c r="AH84">
        <v>0</v>
      </c>
      <c r="AI84">
        <v>0</v>
      </c>
      <c r="AJ84">
        <v>0</v>
      </c>
      <c r="AK84">
        <v>25.329529999999998</v>
      </c>
      <c r="AL84">
        <v>34.692788</v>
      </c>
      <c r="AM84">
        <v>15.746130000000001</v>
      </c>
      <c r="AN84">
        <v>0.75468500000000005</v>
      </c>
      <c r="AO84">
        <v>0</v>
      </c>
      <c r="AP84">
        <v>2.7142080000000002</v>
      </c>
      <c r="AQ84">
        <v>0</v>
      </c>
      <c r="AR84">
        <v>36.150922000000001</v>
      </c>
      <c r="AS84">
        <v>28.502367</v>
      </c>
      <c r="AT84">
        <v>10.832564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61.174806999999994</v>
      </c>
      <c r="BA84">
        <f t="shared" si="4"/>
        <v>2345.2627479999996</v>
      </c>
      <c r="BD84">
        <v>5.13</v>
      </c>
      <c r="BE84">
        <v>1.85</v>
      </c>
      <c r="BF84">
        <v>0</v>
      </c>
      <c r="BG84">
        <v>1.72</v>
      </c>
      <c r="BH84">
        <v>0</v>
      </c>
      <c r="BI84">
        <v>0.91</v>
      </c>
      <c r="BJ84">
        <v>1.08</v>
      </c>
      <c r="BK84">
        <v>1.52</v>
      </c>
      <c r="BL84">
        <v>0</v>
      </c>
      <c r="BM84">
        <v>0.08</v>
      </c>
      <c r="BN84">
        <v>0</v>
      </c>
      <c r="BO84">
        <v>2</v>
      </c>
      <c r="BP84">
        <v>0.24</v>
      </c>
      <c r="BQ84">
        <v>1.96</v>
      </c>
      <c r="BR84">
        <v>2.11</v>
      </c>
      <c r="BS84">
        <v>1.58</v>
      </c>
      <c r="BT84">
        <v>2.5931600000000001</v>
      </c>
      <c r="BU84">
        <v>1.29233</v>
      </c>
      <c r="BV84">
        <v>1.8705670000000001</v>
      </c>
      <c r="BW84">
        <v>1.871267</v>
      </c>
      <c r="BX84">
        <v>0.90593800000000002</v>
      </c>
      <c r="BY84">
        <v>2.58466</v>
      </c>
      <c r="BZ84">
        <v>1.2785439999999999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5.1176250000000003</v>
      </c>
      <c r="CK84">
        <v>0.90060799999999996</v>
      </c>
      <c r="CL84">
        <v>0.93329300000000004</v>
      </c>
      <c r="CM84">
        <v>3.3821099999999999</v>
      </c>
      <c r="CN84">
        <v>3.4117500000000001</v>
      </c>
      <c r="CO84">
        <v>4.1354550000000003</v>
      </c>
      <c r="CP84">
        <v>4.101</v>
      </c>
      <c r="CQ84">
        <v>1.705875</v>
      </c>
      <c r="CR84">
        <v>0.81286000000000003</v>
      </c>
      <c r="CS84">
        <v>2.690321</v>
      </c>
      <c r="CT84">
        <v>0.48148099999999999</v>
      </c>
      <c r="CU84">
        <v>0</v>
      </c>
      <c r="CV84">
        <v>0</v>
      </c>
      <c r="CW84">
        <v>0.92596299999999998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61.174806999999994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659.94135300000005</v>
      </c>
      <c r="L85">
        <v>421.45256000000001</v>
      </c>
      <c r="M85">
        <v>82.682135000000002</v>
      </c>
      <c r="N85">
        <v>114.759384</v>
      </c>
      <c r="O85">
        <v>60.092925999999999</v>
      </c>
      <c r="P85">
        <v>93.381501999999998</v>
      </c>
      <c r="Q85">
        <v>13.395084000000001</v>
      </c>
      <c r="R85">
        <v>27.221829</v>
      </c>
      <c r="S85">
        <v>17.722774000000001</v>
      </c>
      <c r="T85">
        <v>0.40450199999999997</v>
      </c>
      <c r="U85">
        <v>336.09782200000001</v>
      </c>
      <c r="V85">
        <v>17.47073</v>
      </c>
      <c r="W85">
        <v>33.515214999999998</v>
      </c>
      <c r="X85">
        <v>142.07229799999999</v>
      </c>
      <c r="Y85">
        <v>0</v>
      </c>
      <c r="Z85">
        <v>10.594099999999999</v>
      </c>
      <c r="AA85">
        <v>27.061876999999999</v>
      </c>
      <c r="AB85">
        <v>0</v>
      </c>
      <c r="AC85">
        <v>9.6574270000000002</v>
      </c>
      <c r="AD85">
        <v>0</v>
      </c>
      <c r="AE85">
        <v>0</v>
      </c>
      <c r="AF85">
        <v>24.46274</v>
      </c>
      <c r="AG85">
        <v>41.660623999999999</v>
      </c>
      <c r="AH85">
        <v>0</v>
      </c>
      <c r="AI85">
        <v>0</v>
      </c>
      <c r="AJ85">
        <v>0</v>
      </c>
      <c r="AK85">
        <v>25.329529999999998</v>
      </c>
      <c r="AL85">
        <v>34.692788</v>
      </c>
      <c r="AM85">
        <v>15.746130000000001</v>
      </c>
      <c r="AN85">
        <v>0.75468500000000005</v>
      </c>
      <c r="AO85">
        <v>0</v>
      </c>
      <c r="AP85">
        <v>2.7142080000000002</v>
      </c>
      <c r="AQ85">
        <v>0</v>
      </c>
      <c r="AR85">
        <v>36.150922000000001</v>
      </c>
      <c r="AS85">
        <v>30.834378000000001</v>
      </c>
      <c r="AT85">
        <v>10.832564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61.207638999999993</v>
      </c>
      <c r="BA85">
        <f t="shared" si="4"/>
        <v>2351.9097259999999</v>
      </c>
      <c r="BD85">
        <v>5.13</v>
      </c>
      <c r="BE85">
        <v>1.85</v>
      </c>
      <c r="BF85">
        <v>0</v>
      </c>
      <c r="BG85">
        <v>1.72</v>
      </c>
      <c r="BH85">
        <v>0</v>
      </c>
      <c r="BI85">
        <v>0.91</v>
      </c>
      <c r="BJ85">
        <v>1.08</v>
      </c>
      <c r="BK85">
        <v>1.52</v>
      </c>
      <c r="BL85">
        <v>0</v>
      </c>
      <c r="BM85">
        <v>0.08</v>
      </c>
      <c r="BN85">
        <v>0</v>
      </c>
      <c r="BO85">
        <v>2</v>
      </c>
      <c r="BP85">
        <v>0.24</v>
      </c>
      <c r="BQ85">
        <v>1.96</v>
      </c>
      <c r="BR85">
        <v>2.11</v>
      </c>
      <c r="BS85">
        <v>1.58</v>
      </c>
      <c r="BT85">
        <v>2.5931600000000001</v>
      </c>
      <c r="BU85">
        <v>1.29233</v>
      </c>
      <c r="BV85">
        <v>1.8705670000000001</v>
      </c>
      <c r="BW85">
        <v>1.871267</v>
      </c>
      <c r="BX85">
        <v>0.93876999999999999</v>
      </c>
      <c r="BY85">
        <v>2.58466</v>
      </c>
      <c r="BZ85">
        <v>1.2785439999999999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5.1176250000000003</v>
      </c>
      <c r="CK85">
        <v>0.90060799999999996</v>
      </c>
      <c r="CL85">
        <v>0.93329300000000004</v>
      </c>
      <c r="CM85">
        <v>3.3821099999999999</v>
      </c>
      <c r="CN85">
        <v>3.4117500000000001</v>
      </c>
      <c r="CO85">
        <v>4.1354550000000003</v>
      </c>
      <c r="CP85">
        <v>4.101</v>
      </c>
      <c r="CQ85">
        <v>1.705875</v>
      </c>
      <c r="CR85">
        <v>0.81286000000000003</v>
      </c>
      <c r="CS85">
        <v>2.690321</v>
      </c>
      <c r="CT85">
        <v>0.48148099999999999</v>
      </c>
      <c r="CU85">
        <v>0</v>
      </c>
      <c r="CV85">
        <v>0</v>
      </c>
      <c r="CW85">
        <v>0.92596299999999998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61.207638999999993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659.94135300000005</v>
      </c>
      <c r="L86">
        <v>421.45256000000001</v>
      </c>
      <c r="M86">
        <v>82.682135000000002</v>
      </c>
      <c r="N86">
        <v>114.759384</v>
      </c>
      <c r="O86">
        <v>60.092925999999999</v>
      </c>
      <c r="P86">
        <v>93.381501999999998</v>
      </c>
      <c r="Q86">
        <v>13.395084000000001</v>
      </c>
      <c r="R86">
        <v>27.221829</v>
      </c>
      <c r="S86">
        <v>17.722774000000001</v>
      </c>
      <c r="T86">
        <v>0.40450199999999997</v>
      </c>
      <c r="U86">
        <v>336.09782200000001</v>
      </c>
      <c r="V86">
        <v>17.47073</v>
      </c>
      <c r="W86">
        <v>33.515214999999998</v>
      </c>
      <c r="X86">
        <v>142.07229799999999</v>
      </c>
      <c r="Y86">
        <v>0</v>
      </c>
      <c r="Z86">
        <v>10.594099999999999</v>
      </c>
      <c r="AA86">
        <v>27.01014</v>
      </c>
      <c r="AB86">
        <v>0</v>
      </c>
      <c r="AC86">
        <v>9.6574270000000002</v>
      </c>
      <c r="AD86">
        <v>0</v>
      </c>
      <c r="AE86">
        <v>0</v>
      </c>
      <c r="AF86">
        <v>24.46274</v>
      </c>
      <c r="AG86">
        <v>41.660623999999999</v>
      </c>
      <c r="AH86">
        <v>0</v>
      </c>
      <c r="AI86">
        <v>0</v>
      </c>
      <c r="AJ86">
        <v>0</v>
      </c>
      <c r="AK86">
        <v>25.329529999999998</v>
      </c>
      <c r="AL86">
        <v>34.692788</v>
      </c>
      <c r="AM86">
        <v>15.746130000000001</v>
      </c>
      <c r="AN86">
        <v>0.75468500000000005</v>
      </c>
      <c r="AO86">
        <v>0</v>
      </c>
      <c r="AP86">
        <v>2.7142080000000002</v>
      </c>
      <c r="AQ86">
        <v>0</v>
      </c>
      <c r="AR86">
        <v>36.150922000000001</v>
      </c>
      <c r="AS86">
        <v>30.834378000000001</v>
      </c>
      <c r="AT86">
        <v>10.832564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61.102554999999988</v>
      </c>
      <c r="BA86">
        <f t="shared" si="4"/>
        <v>2351.7529049999994</v>
      </c>
      <c r="BD86">
        <v>5.13</v>
      </c>
      <c r="BE86">
        <v>1.85</v>
      </c>
      <c r="BF86">
        <v>0</v>
      </c>
      <c r="BG86">
        <v>1.72</v>
      </c>
      <c r="BH86">
        <v>0</v>
      </c>
      <c r="BI86">
        <v>0.8</v>
      </c>
      <c r="BJ86">
        <v>1.08</v>
      </c>
      <c r="BK86">
        <v>1.52</v>
      </c>
      <c r="BL86">
        <v>0</v>
      </c>
      <c r="BM86">
        <v>0.08</v>
      </c>
      <c r="BN86">
        <v>0</v>
      </c>
      <c r="BO86">
        <v>2</v>
      </c>
      <c r="BP86">
        <v>0.24</v>
      </c>
      <c r="BQ86">
        <v>1.96</v>
      </c>
      <c r="BR86">
        <v>2.11</v>
      </c>
      <c r="BS86">
        <v>1.58</v>
      </c>
      <c r="BT86">
        <v>2.5931600000000001</v>
      </c>
      <c r="BU86">
        <v>1.29233</v>
      </c>
      <c r="BV86">
        <v>1.8705670000000001</v>
      </c>
      <c r="BW86">
        <v>1.871267</v>
      </c>
      <c r="BX86">
        <v>0.94368600000000002</v>
      </c>
      <c r="BY86">
        <v>2.58466</v>
      </c>
      <c r="BZ86">
        <v>1.2785439999999999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5.1176250000000003</v>
      </c>
      <c r="CK86">
        <v>0.90060799999999996</v>
      </c>
      <c r="CL86">
        <v>0.93329300000000004</v>
      </c>
      <c r="CM86">
        <v>3.3821099999999999</v>
      </c>
      <c r="CN86">
        <v>3.4117500000000001</v>
      </c>
      <c r="CO86">
        <v>4.1354550000000003</v>
      </c>
      <c r="CP86">
        <v>4.101</v>
      </c>
      <c r="CQ86">
        <v>1.705875</v>
      </c>
      <c r="CR86">
        <v>0.81286000000000003</v>
      </c>
      <c r="CS86">
        <v>2.690321</v>
      </c>
      <c r="CT86">
        <v>0.48148099999999999</v>
      </c>
      <c r="CU86">
        <v>0</v>
      </c>
      <c r="CV86">
        <v>0</v>
      </c>
      <c r="CW86">
        <v>0.92596299999999998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61.102554999999988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650.93193799999995</v>
      </c>
      <c r="L87">
        <v>421.45256000000001</v>
      </c>
      <c r="M87">
        <v>84.486621</v>
      </c>
      <c r="N87">
        <v>114.759384</v>
      </c>
      <c r="O87">
        <v>60.092925999999999</v>
      </c>
      <c r="P87">
        <v>93.381501999999998</v>
      </c>
      <c r="Q87">
        <v>13.395084000000001</v>
      </c>
      <c r="R87">
        <v>27.221829</v>
      </c>
      <c r="S87">
        <v>17.722774000000001</v>
      </c>
      <c r="T87">
        <v>0.40450199999999997</v>
      </c>
      <c r="U87">
        <v>336.09782200000001</v>
      </c>
      <c r="V87">
        <v>17.47073</v>
      </c>
      <c r="W87">
        <v>33.515214999999998</v>
      </c>
      <c r="X87">
        <v>142.07229799999999</v>
      </c>
      <c r="Y87">
        <v>0</v>
      </c>
      <c r="Z87">
        <v>10.594099999999999</v>
      </c>
      <c r="AA87">
        <v>22.825469999999999</v>
      </c>
      <c r="AB87">
        <v>3.3419569999999998</v>
      </c>
      <c r="AC87">
        <v>9.6574270000000002</v>
      </c>
      <c r="AD87">
        <v>0</v>
      </c>
      <c r="AE87">
        <v>0</v>
      </c>
      <c r="AF87">
        <v>24.46274</v>
      </c>
      <c r="AG87">
        <v>41.660623999999999</v>
      </c>
      <c r="AH87">
        <v>0</v>
      </c>
      <c r="AI87">
        <v>0</v>
      </c>
      <c r="AJ87">
        <v>0</v>
      </c>
      <c r="AK87">
        <v>25.329529999999998</v>
      </c>
      <c r="AL87">
        <v>23.501566</v>
      </c>
      <c r="AM87">
        <v>15.746130000000001</v>
      </c>
      <c r="AN87">
        <v>0.75468500000000005</v>
      </c>
      <c r="AO87">
        <v>0</v>
      </c>
      <c r="AP87">
        <v>2.7142080000000002</v>
      </c>
      <c r="AQ87">
        <v>0</v>
      </c>
      <c r="AR87">
        <v>36.150922000000001</v>
      </c>
      <c r="AS87">
        <v>30.834378000000001</v>
      </c>
      <c r="AT87">
        <v>10.832564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61.112881999999992</v>
      </c>
      <c r="BA87">
        <f t="shared" si="4"/>
        <v>2332.5243679999994</v>
      </c>
      <c r="BD87">
        <v>5.13</v>
      </c>
      <c r="BE87">
        <v>1.85</v>
      </c>
      <c r="BF87">
        <v>0</v>
      </c>
      <c r="BG87">
        <v>1.72</v>
      </c>
      <c r="BH87">
        <v>0</v>
      </c>
      <c r="BI87">
        <v>0.8</v>
      </c>
      <c r="BJ87">
        <v>1.08</v>
      </c>
      <c r="BK87">
        <v>1.52</v>
      </c>
      <c r="BL87">
        <v>0</v>
      </c>
      <c r="BM87">
        <v>0.08</v>
      </c>
      <c r="BN87">
        <v>0</v>
      </c>
      <c r="BO87">
        <v>2</v>
      </c>
      <c r="BP87">
        <v>0.24</v>
      </c>
      <c r="BQ87">
        <v>1.96</v>
      </c>
      <c r="BR87">
        <v>2.11</v>
      </c>
      <c r="BS87">
        <v>1.58</v>
      </c>
      <c r="BT87">
        <v>2.5931600000000001</v>
      </c>
      <c r="BU87">
        <v>1.29233</v>
      </c>
      <c r="BV87">
        <v>1.8808940000000001</v>
      </c>
      <c r="BW87">
        <v>1.871267</v>
      </c>
      <c r="BX87">
        <v>0.94368600000000002</v>
      </c>
      <c r="BY87">
        <v>2.58466</v>
      </c>
      <c r="BZ87">
        <v>1.2785439999999999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5.1176250000000003</v>
      </c>
      <c r="CK87">
        <v>0.90060799999999996</v>
      </c>
      <c r="CL87">
        <v>0.93329300000000004</v>
      </c>
      <c r="CM87">
        <v>3.3821099999999999</v>
      </c>
      <c r="CN87">
        <v>3.4117500000000001</v>
      </c>
      <c r="CO87">
        <v>4.1354550000000003</v>
      </c>
      <c r="CP87">
        <v>4.101</v>
      </c>
      <c r="CQ87">
        <v>1.705875</v>
      </c>
      <c r="CR87">
        <v>0.81286000000000003</v>
      </c>
      <c r="CS87">
        <v>2.690321</v>
      </c>
      <c r="CT87">
        <v>0.48148099999999999</v>
      </c>
      <c r="CU87">
        <v>0</v>
      </c>
      <c r="CV87">
        <v>0</v>
      </c>
      <c r="CW87">
        <v>0.92596299999999998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61.112881999999992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650.93193799999995</v>
      </c>
      <c r="L88">
        <v>421.45256000000001</v>
      </c>
      <c r="M88">
        <v>84.627596999999994</v>
      </c>
      <c r="N88">
        <v>114.759384</v>
      </c>
      <c r="O88">
        <v>60.092925999999999</v>
      </c>
      <c r="P88">
        <v>93.381501999999998</v>
      </c>
      <c r="Q88">
        <v>13.395084000000001</v>
      </c>
      <c r="R88">
        <v>27.221829</v>
      </c>
      <c r="S88">
        <v>17.722774000000001</v>
      </c>
      <c r="T88">
        <v>0.40450199999999997</v>
      </c>
      <c r="U88">
        <v>336.09782200000001</v>
      </c>
      <c r="V88">
        <v>17.47073</v>
      </c>
      <c r="W88">
        <v>33.515214999999998</v>
      </c>
      <c r="X88">
        <v>142.07229799999999</v>
      </c>
      <c r="Y88">
        <v>0</v>
      </c>
      <c r="Z88">
        <v>10.594099999999999</v>
      </c>
      <c r="AA88">
        <v>13.528656</v>
      </c>
      <c r="AB88">
        <v>3.3419569999999998</v>
      </c>
      <c r="AC88">
        <v>9.6574270000000002</v>
      </c>
      <c r="AD88">
        <v>0</v>
      </c>
      <c r="AE88">
        <v>0</v>
      </c>
      <c r="AF88">
        <v>24.46274</v>
      </c>
      <c r="AG88">
        <v>41.660623999999999</v>
      </c>
      <c r="AH88">
        <v>0</v>
      </c>
      <c r="AI88">
        <v>0</v>
      </c>
      <c r="AJ88">
        <v>0</v>
      </c>
      <c r="AK88">
        <v>25.329529999999998</v>
      </c>
      <c r="AL88">
        <v>23.501566</v>
      </c>
      <c r="AM88">
        <v>15.746130000000001</v>
      </c>
      <c r="AN88">
        <v>0.75468500000000005</v>
      </c>
      <c r="AO88">
        <v>0</v>
      </c>
      <c r="AP88">
        <v>2.7142080000000002</v>
      </c>
      <c r="AQ88">
        <v>0</v>
      </c>
      <c r="AR88">
        <v>36.150922000000001</v>
      </c>
      <c r="AS88">
        <v>30.834378000000001</v>
      </c>
      <c r="AT88">
        <v>10.832564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61.112946999999998</v>
      </c>
      <c r="BA88">
        <f t="shared" si="4"/>
        <v>2323.3685949999995</v>
      </c>
      <c r="BD88">
        <v>5.13</v>
      </c>
      <c r="BE88">
        <v>1.85</v>
      </c>
      <c r="BF88">
        <v>0</v>
      </c>
      <c r="BG88">
        <v>1.72</v>
      </c>
      <c r="BH88">
        <v>0</v>
      </c>
      <c r="BI88">
        <v>0.8</v>
      </c>
      <c r="BJ88">
        <v>1.08</v>
      </c>
      <c r="BK88">
        <v>1.52</v>
      </c>
      <c r="BL88">
        <v>0</v>
      </c>
      <c r="BM88">
        <v>0.08</v>
      </c>
      <c r="BN88">
        <v>0</v>
      </c>
      <c r="BO88">
        <v>2</v>
      </c>
      <c r="BP88">
        <v>0.24</v>
      </c>
      <c r="BQ88">
        <v>1.96</v>
      </c>
      <c r="BR88">
        <v>2.11</v>
      </c>
      <c r="BS88">
        <v>1.58</v>
      </c>
      <c r="BT88">
        <v>2.5931600000000001</v>
      </c>
      <c r="BU88">
        <v>1.29233</v>
      </c>
      <c r="BV88">
        <v>1.880959</v>
      </c>
      <c r="BW88">
        <v>1.871267</v>
      </c>
      <c r="BX88">
        <v>0.94368600000000002</v>
      </c>
      <c r="BY88">
        <v>2.58466</v>
      </c>
      <c r="BZ88">
        <v>1.2785439999999999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5.1176250000000003</v>
      </c>
      <c r="CK88">
        <v>0.90060799999999996</v>
      </c>
      <c r="CL88">
        <v>0.93329300000000004</v>
      </c>
      <c r="CM88">
        <v>3.3821099999999999</v>
      </c>
      <c r="CN88">
        <v>3.4117500000000001</v>
      </c>
      <c r="CO88">
        <v>4.1354550000000003</v>
      </c>
      <c r="CP88">
        <v>4.101</v>
      </c>
      <c r="CQ88">
        <v>1.705875</v>
      </c>
      <c r="CR88">
        <v>0.81286000000000003</v>
      </c>
      <c r="CS88">
        <v>2.690321</v>
      </c>
      <c r="CT88">
        <v>0.48148099999999999</v>
      </c>
      <c r="CU88">
        <v>0</v>
      </c>
      <c r="CV88">
        <v>0</v>
      </c>
      <c r="CW88">
        <v>0.92596299999999998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61.112946999999998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617.54232000000002</v>
      </c>
      <c r="L89">
        <v>421.45256000000001</v>
      </c>
      <c r="M89">
        <v>84.627596999999994</v>
      </c>
      <c r="N89">
        <v>114.759384</v>
      </c>
      <c r="O89">
        <v>60.092925999999999</v>
      </c>
      <c r="P89">
        <v>93.381501999999998</v>
      </c>
      <c r="Q89">
        <v>13.395084000000001</v>
      </c>
      <c r="R89">
        <v>27.221829</v>
      </c>
      <c r="S89">
        <v>17.722774000000001</v>
      </c>
      <c r="T89">
        <v>0.40450199999999997</v>
      </c>
      <c r="U89">
        <v>336.09782200000001</v>
      </c>
      <c r="V89">
        <v>17.47073</v>
      </c>
      <c r="W89">
        <v>33.515214999999998</v>
      </c>
      <c r="X89">
        <v>142.07229799999999</v>
      </c>
      <c r="Y89">
        <v>0</v>
      </c>
      <c r="Z89">
        <v>10.594099999999999</v>
      </c>
      <c r="AA89">
        <v>12.173584</v>
      </c>
      <c r="AB89">
        <v>13.100471000000001</v>
      </c>
      <c r="AC89">
        <v>9.6574270000000002</v>
      </c>
      <c r="AD89">
        <v>0</v>
      </c>
      <c r="AE89">
        <v>0</v>
      </c>
      <c r="AF89">
        <v>24.46274</v>
      </c>
      <c r="AG89">
        <v>41.660623999999999</v>
      </c>
      <c r="AH89">
        <v>0</v>
      </c>
      <c r="AI89">
        <v>0</v>
      </c>
      <c r="AJ89">
        <v>0</v>
      </c>
      <c r="AK89">
        <v>25.329529999999998</v>
      </c>
      <c r="AL89">
        <v>23.501566</v>
      </c>
      <c r="AM89">
        <v>15.746130000000001</v>
      </c>
      <c r="AN89">
        <v>0.75468500000000005</v>
      </c>
      <c r="AO89">
        <v>0</v>
      </c>
      <c r="AP89">
        <v>2.7142080000000002</v>
      </c>
      <c r="AQ89">
        <v>0</v>
      </c>
      <c r="AR89">
        <v>36.150922000000001</v>
      </c>
      <c r="AS89">
        <v>30.834378000000001</v>
      </c>
      <c r="AT89">
        <v>10.832564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60.684628999999994</v>
      </c>
      <c r="BA89">
        <f t="shared" si="4"/>
        <v>2297.9541009999994</v>
      </c>
      <c r="BD89">
        <v>5.13</v>
      </c>
      <c r="BE89">
        <v>1.85</v>
      </c>
      <c r="BF89">
        <v>0</v>
      </c>
      <c r="BG89">
        <v>1.72</v>
      </c>
      <c r="BH89">
        <v>0</v>
      </c>
      <c r="BI89">
        <v>0.8</v>
      </c>
      <c r="BJ89">
        <v>1.08</v>
      </c>
      <c r="BK89">
        <v>1.52</v>
      </c>
      <c r="BL89">
        <v>0</v>
      </c>
      <c r="BM89">
        <v>0.08</v>
      </c>
      <c r="BN89">
        <v>0</v>
      </c>
      <c r="BO89">
        <v>2</v>
      </c>
      <c r="BP89">
        <v>0.24</v>
      </c>
      <c r="BQ89">
        <v>1.96</v>
      </c>
      <c r="BR89">
        <v>2.11</v>
      </c>
      <c r="BS89">
        <v>1.58</v>
      </c>
      <c r="BT89">
        <v>2.5931600000000001</v>
      </c>
      <c r="BU89">
        <v>1.29233</v>
      </c>
      <c r="BV89">
        <v>1.880959</v>
      </c>
      <c r="BW89">
        <v>1.871267</v>
      </c>
      <c r="BX89">
        <v>0.94368600000000002</v>
      </c>
      <c r="BY89">
        <v>2.58466</v>
      </c>
      <c r="BZ89">
        <v>1.2785439999999999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5.1176250000000003</v>
      </c>
      <c r="CK89">
        <v>0.90060799999999996</v>
      </c>
      <c r="CL89">
        <v>0.93329300000000004</v>
      </c>
      <c r="CM89">
        <v>3.3821099999999999</v>
      </c>
      <c r="CN89">
        <v>3.4117500000000001</v>
      </c>
      <c r="CO89">
        <v>4.1354550000000003</v>
      </c>
      <c r="CP89">
        <v>4.101</v>
      </c>
      <c r="CQ89">
        <v>1.705875</v>
      </c>
      <c r="CR89">
        <v>0.81286000000000003</v>
      </c>
      <c r="CS89">
        <v>2.690321</v>
      </c>
      <c r="CT89">
        <v>5.3163000000000002E-2</v>
      </c>
      <c r="CU89">
        <v>0</v>
      </c>
      <c r="CV89">
        <v>0</v>
      </c>
      <c r="CW89">
        <v>0.92596299999999998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60.684628999999994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617.54232000000002</v>
      </c>
      <c r="L90">
        <v>421.45256000000001</v>
      </c>
      <c r="M90">
        <v>84.627596999999994</v>
      </c>
      <c r="N90">
        <v>114.759384</v>
      </c>
      <c r="O90">
        <v>60.092925999999999</v>
      </c>
      <c r="P90">
        <v>93.381501999999998</v>
      </c>
      <c r="Q90">
        <v>13.395084000000001</v>
      </c>
      <c r="R90">
        <v>27.221829</v>
      </c>
      <c r="S90">
        <v>17.722774000000001</v>
      </c>
      <c r="T90">
        <v>0.40450199999999997</v>
      </c>
      <c r="U90">
        <v>336.09782200000001</v>
      </c>
      <c r="V90">
        <v>17.47073</v>
      </c>
      <c r="W90">
        <v>33.515214999999998</v>
      </c>
      <c r="X90">
        <v>142.07229799999999</v>
      </c>
      <c r="Y90">
        <v>0</v>
      </c>
      <c r="Z90">
        <v>10.594099999999999</v>
      </c>
      <c r="AA90">
        <v>0</v>
      </c>
      <c r="AB90">
        <v>13.100471000000001</v>
      </c>
      <c r="AC90">
        <v>9.6574270000000002</v>
      </c>
      <c r="AD90">
        <v>0</v>
      </c>
      <c r="AE90">
        <v>0</v>
      </c>
      <c r="AF90">
        <v>24.46274</v>
      </c>
      <c r="AG90">
        <v>41.660623999999999</v>
      </c>
      <c r="AH90">
        <v>0</v>
      </c>
      <c r="AI90">
        <v>0</v>
      </c>
      <c r="AJ90">
        <v>0</v>
      </c>
      <c r="AK90">
        <v>25.329529999999998</v>
      </c>
      <c r="AL90">
        <v>23.501566</v>
      </c>
      <c r="AM90">
        <v>15.746130000000001</v>
      </c>
      <c r="AN90">
        <v>0.75468500000000005</v>
      </c>
      <c r="AO90">
        <v>0</v>
      </c>
      <c r="AP90">
        <v>2.7142080000000002</v>
      </c>
      <c r="AQ90">
        <v>0</v>
      </c>
      <c r="AR90">
        <v>36.150922000000001</v>
      </c>
      <c r="AS90">
        <v>30.834378000000001</v>
      </c>
      <c r="AT90">
        <v>10.832564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60.631465999999996</v>
      </c>
      <c r="BA90">
        <f t="shared" si="4"/>
        <v>2285.7273539999992</v>
      </c>
      <c r="BD90">
        <v>5.13</v>
      </c>
      <c r="BE90">
        <v>1.85</v>
      </c>
      <c r="BF90">
        <v>0</v>
      </c>
      <c r="BG90">
        <v>1.72</v>
      </c>
      <c r="BH90">
        <v>0</v>
      </c>
      <c r="BI90">
        <v>0.8</v>
      </c>
      <c r="BJ90">
        <v>1.08</v>
      </c>
      <c r="BK90">
        <v>1.52</v>
      </c>
      <c r="BL90">
        <v>0</v>
      </c>
      <c r="BM90">
        <v>0.08</v>
      </c>
      <c r="BN90">
        <v>0</v>
      </c>
      <c r="BO90">
        <v>2</v>
      </c>
      <c r="BP90">
        <v>0.24</v>
      </c>
      <c r="BQ90">
        <v>1.96</v>
      </c>
      <c r="BR90">
        <v>2.11</v>
      </c>
      <c r="BS90">
        <v>1.58</v>
      </c>
      <c r="BT90">
        <v>2.5931600000000001</v>
      </c>
      <c r="BU90">
        <v>1.29233</v>
      </c>
      <c r="BV90">
        <v>1.880959</v>
      </c>
      <c r="BW90">
        <v>1.871267</v>
      </c>
      <c r="BX90">
        <v>0.94368600000000002</v>
      </c>
      <c r="BY90">
        <v>2.58466</v>
      </c>
      <c r="BZ90">
        <v>1.2785439999999999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5.1176250000000003</v>
      </c>
      <c r="CK90">
        <v>0.90060799999999996</v>
      </c>
      <c r="CL90">
        <v>0.93329300000000004</v>
      </c>
      <c r="CM90">
        <v>3.3821099999999999</v>
      </c>
      <c r="CN90">
        <v>3.4117500000000001</v>
      </c>
      <c r="CO90">
        <v>4.1354550000000003</v>
      </c>
      <c r="CP90">
        <v>4.101</v>
      </c>
      <c r="CQ90">
        <v>1.705875</v>
      </c>
      <c r="CR90">
        <v>0.81286000000000003</v>
      </c>
      <c r="CS90">
        <v>2.690321</v>
      </c>
      <c r="CT90">
        <v>0</v>
      </c>
      <c r="CU90">
        <v>0</v>
      </c>
      <c r="CV90">
        <v>0</v>
      </c>
      <c r="CW90">
        <v>0.92596299999999998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60.631465999999996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578.82309999999995</v>
      </c>
      <c r="L91">
        <v>421.45256000000001</v>
      </c>
      <c r="M91">
        <v>84.627596999999994</v>
      </c>
      <c r="N91">
        <v>114.759384</v>
      </c>
      <c r="O91">
        <v>60.092925999999999</v>
      </c>
      <c r="P91">
        <v>93.381501999999998</v>
      </c>
      <c r="Q91">
        <v>13.582792</v>
      </c>
      <c r="R91">
        <v>27.221829</v>
      </c>
      <c r="S91">
        <v>18.760802999999999</v>
      </c>
      <c r="T91">
        <v>0.40450199999999997</v>
      </c>
      <c r="U91">
        <v>336.09782200000001</v>
      </c>
      <c r="V91">
        <v>17.47073</v>
      </c>
      <c r="W91">
        <v>33.515214999999998</v>
      </c>
      <c r="X91">
        <v>142.07229799999999</v>
      </c>
      <c r="Y91">
        <v>0</v>
      </c>
      <c r="Z91">
        <v>10.594099999999999</v>
      </c>
      <c r="AA91">
        <v>0</v>
      </c>
      <c r="AB91">
        <v>13.100471000000001</v>
      </c>
      <c r="AC91">
        <v>0</v>
      </c>
      <c r="AD91">
        <v>0</v>
      </c>
      <c r="AE91">
        <v>0</v>
      </c>
      <c r="AF91">
        <v>16.047557000000001</v>
      </c>
      <c r="AG91">
        <v>41.660623999999999</v>
      </c>
      <c r="AH91">
        <v>0</v>
      </c>
      <c r="AI91">
        <v>0</v>
      </c>
      <c r="AJ91">
        <v>0</v>
      </c>
      <c r="AK91">
        <v>25.329529999999998</v>
      </c>
      <c r="AL91">
        <v>23.501566</v>
      </c>
      <c r="AM91">
        <v>15.746130000000001</v>
      </c>
      <c r="AN91">
        <v>0.75468500000000005</v>
      </c>
      <c r="AO91">
        <v>0</v>
      </c>
      <c r="AP91">
        <v>2.7142080000000002</v>
      </c>
      <c r="AQ91">
        <v>0</v>
      </c>
      <c r="AR91">
        <v>36.150922000000001</v>
      </c>
      <c r="AS91">
        <v>30.834378000000001</v>
      </c>
      <c r="AT91">
        <v>10.832564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60.631465999999996</v>
      </c>
      <c r="BA91">
        <f t="shared" si="4"/>
        <v>2230.1612609999993</v>
      </c>
      <c r="BD91">
        <v>5.13</v>
      </c>
      <c r="BE91">
        <v>1.85</v>
      </c>
      <c r="BF91">
        <v>0</v>
      </c>
      <c r="BG91">
        <v>1.72</v>
      </c>
      <c r="BH91">
        <v>0</v>
      </c>
      <c r="BI91">
        <v>0.8</v>
      </c>
      <c r="BJ91">
        <v>1.08</v>
      </c>
      <c r="BK91">
        <v>1.52</v>
      </c>
      <c r="BL91">
        <v>0</v>
      </c>
      <c r="BM91">
        <v>0.08</v>
      </c>
      <c r="BN91">
        <v>0</v>
      </c>
      <c r="BO91">
        <v>2</v>
      </c>
      <c r="BP91">
        <v>0.24</v>
      </c>
      <c r="BQ91">
        <v>1.96</v>
      </c>
      <c r="BR91">
        <v>2.11</v>
      </c>
      <c r="BS91">
        <v>1.58</v>
      </c>
      <c r="BT91">
        <v>2.5931600000000001</v>
      </c>
      <c r="BU91">
        <v>1.29233</v>
      </c>
      <c r="BV91">
        <v>1.880959</v>
      </c>
      <c r="BW91">
        <v>1.871267</v>
      </c>
      <c r="BX91">
        <v>0.94368600000000002</v>
      </c>
      <c r="BY91">
        <v>2.58466</v>
      </c>
      <c r="BZ91">
        <v>1.2785439999999999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5.1176250000000003</v>
      </c>
      <c r="CK91">
        <v>0.90060799999999996</v>
      </c>
      <c r="CL91">
        <v>0.93329300000000004</v>
      </c>
      <c r="CM91">
        <v>3.3821099999999999</v>
      </c>
      <c r="CN91">
        <v>3.4117500000000001</v>
      </c>
      <c r="CO91">
        <v>4.1354550000000003</v>
      </c>
      <c r="CP91">
        <v>4.101</v>
      </c>
      <c r="CQ91">
        <v>1.705875</v>
      </c>
      <c r="CR91">
        <v>0.81286000000000003</v>
      </c>
      <c r="CS91">
        <v>2.690321</v>
      </c>
      <c r="CT91">
        <v>0</v>
      </c>
      <c r="CU91">
        <v>0</v>
      </c>
      <c r="CV91">
        <v>0</v>
      </c>
      <c r="CW91">
        <v>0.92596299999999998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60.631465999999996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547.04079999999999</v>
      </c>
      <c r="L92">
        <v>421.45256000000001</v>
      </c>
      <c r="M92">
        <v>84.627596999999994</v>
      </c>
      <c r="N92">
        <v>114.759384</v>
      </c>
      <c r="O92">
        <v>60.092925999999999</v>
      </c>
      <c r="P92">
        <v>93.381501999999998</v>
      </c>
      <c r="Q92">
        <v>13.582792</v>
      </c>
      <c r="R92">
        <v>27.221829</v>
      </c>
      <c r="S92">
        <v>18.587444999999999</v>
      </c>
      <c r="T92">
        <v>0.40450199999999997</v>
      </c>
      <c r="U92">
        <v>336.09782200000001</v>
      </c>
      <c r="V92">
        <v>17.47073</v>
      </c>
      <c r="W92">
        <v>33.515214999999998</v>
      </c>
      <c r="X92">
        <v>142.07229799999999</v>
      </c>
      <c r="Y92">
        <v>0</v>
      </c>
      <c r="Z92">
        <v>10.594099999999999</v>
      </c>
      <c r="AA92">
        <v>0</v>
      </c>
      <c r="AB92">
        <v>13.100471000000001</v>
      </c>
      <c r="AC92">
        <v>0</v>
      </c>
      <c r="AD92">
        <v>0</v>
      </c>
      <c r="AE92">
        <v>0</v>
      </c>
      <c r="AF92">
        <v>16.047557000000001</v>
      </c>
      <c r="AG92">
        <v>41.660623999999999</v>
      </c>
      <c r="AH92">
        <v>0</v>
      </c>
      <c r="AI92">
        <v>0</v>
      </c>
      <c r="AJ92">
        <v>0</v>
      </c>
      <c r="AK92">
        <v>25.329529999999998</v>
      </c>
      <c r="AL92">
        <v>23.501566</v>
      </c>
      <c r="AM92">
        <v>15.746130000000001</v>
      </c>
      <c r="AN92">
        <v>0.75468500000000005</v>
      </c>
      <c r="AO92">
        <v>0</v>
      </c>
      <c r="AP92">
        <v>2.7142080000000002</v>
      </c>
      <c r="AQ92">
        <v>0</v>
      </c>
      <c r="AR92">
        <v>36.150922000000001</v>
      </c>
      <c r="AS92">
        <v>30.834378000000001</v>
      </c>
      <c r="AT92">
        <v>10.832564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60.631465999999996</v>
      </c>
      <c r="BA92">
        <f t="shared" si="4"/>
        <v>2198.205602999999</v>
      </c>
      <c r="BD92">
        <v>5.13</v>
      </c>
      <c r="BE92">
        <v>1.85</v>
      </c>
      <c r="BF92">
        <v>0</v>
      </c>
      <c r="BG92">
        <v>1.72</v>
      </c>
      <c r="BH92">
        <v>0</v>
      </c>
      <c r="BI92">
        <v>0.8</v>
      </c>
      <c r="BJ92">
        <v>1.08</v>
      </c>
      <c r="BK92">
        <v>1.52</v>
      </c>
      <c r="BL92">
        <v>0</v>
      </c>
      <c r="BM92">
        <v>0.08</v>
      </c>
      <c r="BN92">
        <v>0</v>
      </c>
      <c r="BO92">
        <v>2</v>
      </c>
      <c r="BP92">
        <v>0.24</v>
      </c>
      <c r="BQ92">
        <v>1.96</v>
      </c>
      <c r="BR92">
        <v>2.11</v>
      </c>
      <c r="BS92">
        <v>1.58</v>
      </c>
      <c r="BT92">
        <v>2.5931600000000001</v>
      </c>
      <c r="BU92">
        <v>1.29233</v>
      </c>
      <c r="BV92">
        <v>1.880959</v>
      </c>
      <c r="BW92">
        <v>1.871267</v>
      </c>
      <c r="BX92">
        <v>0.94368600000000002</v>
      </c>
      <c r="BY92">
        <v>2.58466</v>
      </c>
      <c r="BZ92">
        <v>1.2785439999999999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5.1176250000000003</v>
      </c>
      <c r="CK92">
        <v>0.90060799999999996</v>
      </c>
      <c r="CL92">
        <v>0.93329300000000004</v>
      </c>
      <c r="CM92">
        <v>3.3821099999999999</v>
      </c>
      <c r="CN92">
        <v>3.4117500000000001</v>
      </c>
      <c r="CO92">
        <v>4.1354550000000003</v>
      </c>
      <c r="CP92">
        <v>4.101</v>
      </c>
      <c r="CQ92">
        <v>1.705875</v>
      </c>
      <c r="CR92">
        <v>0.81286000000000003</v>
      </c>
      <c r="CS92">
        <v>2.690321</v>
      </c>
      <c r="CT92">
        <v>0</v>
      </c>
      <c r="CU92">
        <v>0</v>
      </c>
      <c r="CV92">
        <v>0</v>
      </c>
      <c r="CW92">
        <v>0.92596299999999998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60.631465999999996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511.40609999999998</v>
      </c>
      <c r="L93">
        <v>421.45256000000001</v>
      </c>
      <c r="M93">
        <v>84.627596999999994</v>
      </c>
      <c r="N93">
        <v>114.759384</v>
      </c>
      <c r="O93">
        <v>60.092925999999999</v>
      </c>
      <c r="P93">
        <v>93.381501999999998</v>
      </c>
      <c r="Q93">
        <v>13.582792</v>
      </c>
      <c r="R93">
        <v>27.221829</v>
      </c>
      <c r="S93">
        <v>18.587444999999999</v>
      </c>
      <c r="T93">
        <v>0.40450199999999997</v>
      </c>
      <c r="U93">
        <v>336.09782200000001</v>
      </c>
      <c r="V93">
        <v>17.47073</v>
      </c>
      <c r="W93">
        <v>33.515214999999998</v>
      </c>
      <c r="X93">
        <v>142.07229799999999</v>
      </c>
      <c r="Y93">
        <v>0</v>
      </c>
      <c r="Z93">
        <v>10.594099999999999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8.219481</v>
      </c>
      <c r="AG93">
        <v>41.660623999999999</v>
      </c>
      <c r="AH93">
        <v>0</v>
      </c>
      <c r="AI93">
        <v>0</v>
      </c>
      <c r="AJ93">
        <v>0</v>
      </c>
      <c r="AK93">
        <v>25.329529999999998</v>
      </c>
      <c r="AL93">
        <v>23.501566</v>
      </c>
      <c r="AM93">
        <v>15.746130000000001</v>
      </c>
      <c r="AN93">
        <v>0.75468500000000005</v>
      </c>
      <c r="AO93">
        <v>0</v>
      </c>
      <c r="AP93">
        <v>2.7142080000000002</v>
      </c>
      <c r="AQ93">
        <v>0</v>
      </c>
      <c r="AR93">
        <v>36.150922000000001</v>
      </c>
      <c r="AS93">
        <v>30.834378000000001</v>
      </c>
      <c r="AT93">
        <v>10.832564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60.651465999999992</v>
      </c>
      <c r="BA93">
        <f t="shared" si="4"/>
        <v>2141.6623559999998</v>
      </c>
      <c r="BD93">
        <v>5.13</v>
      </c>
      <c r="BE93">
        <v>1.85</v>
      </c>
      <c r="BF93">
        <v>0</v>
      </c>
      <c r="BG93">
        <v>1.72</v>
      </c>
      <c r="BH93">
        <v>0</v>
      </c>
      <c r="BI93">
        <v>0.82</v>
      </c>
      <c r="BJ93">
        <v>1.08</v>
      </c>
      <c r="BK93">
        <v>1.52</v>
      </c>
      <c r="BL93">
        <v>0</v>
      </c>
      <c r="BM93">
        <v>0.08</v>
      </c>
      <c r="BN93">
        <v>0</v>
      </c>
      <c r="BO93">
        <v>2</v>
      </c>
      <c r="BP93">
        <v>0.24</v>
      </c>
      <c r="BQ93">
        <v>1.96</v>
      </c>
      <c r="BR93">
        <v>2.11</v>
      </c>
      <c r="BS93">
        <v>1.58</v>
      </c>
      <c r="BT93">
        <v>2.5931600000000001</v>
      </c>
      <c r="BU93">
        <v>1.29233</v>
      </c>
      <c r="BV93">
        <v>1.880959</v>
      </c>
      <c r="BW93">
        <v>1.871267</v>
      </c>
      <c r="BX93">
        <v>0.94368600000000002</v>
      </c>
      <c r="BY93">
        <v>2.58466</v>
      </c>
      <c r="BZ93">
        <v>1.2785439999999999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5.1176250000000003</v>
      </c>
      <c r="CK93">
        <v>0.90060799999999996</v>
      </c>
      <c r="CL93">
        <v>0.93329300000000004</v>
      </c>
      <c r="CM93">
        <v>3.3821099999999999</v>
      </c>
      <c r="CN93">
        <v>3.4117500000000001</v>
      </c>
      <c r="CO93">
        <v>4.1354550000000003</v>
      </c>
      <c r="CP93">
        <v>4.101</v>
      </c>
      <c r="CQ93">
        <v>1.705875</v>
      </c>
      <c r="CR93">
        <v>0.81286000000000003</v>
      </c>
      <c r="CS93">
        <v>2.690321</v>
      </c>
      <c r="CT93">
        <v>0</v>
      </c>
      <c r="CU93">
        <v>0</v>
      </c>
      <c r="CV93">
        <v>0</v>
      </c>
      <c r="CW93">
        <v>0.92596299999999998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60.651465999999992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473.72962799999999</v>
      </c>
      <c r="L94">
        <v>421.45256000000001</v>
      </c>
      <c r="M94">
        <v>84.627596999999994</v>
      </c>
      <c r="N94">
        <v>114.759384</v>
      </c>
      <c r="O94">
        <v>60.092925999999999</v>
      </c>
      <c r="P94">
        <v>93.381501999999998</v>
      </c>
      <c r="Q94">
        <v>13.582792</v>
      </c>
      <c r="R94">
        <v>27.221829</v>
      </c>
      <c r="S94">
        <v>18.587444999999999</v>
      </c>
      <c r="T94">
        <v>0.40450199999999997</v>
      </c>
      <c r="U94">
        <v>336.09782200000001</v>
      </c>
      <c r="V94">
        <v>17.47073</v>
      </c>
      <c r="W94">
        <v>33.515214999999998</v>
      </c>
      <c r="X94">
        <v>142.07229799999999</v>
      </c>
      <c r="Y94">
        <v>0</v>
      </c>
      <c r="Z94">
        <v>10.594099999999999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8.0237789999999993</v>
      </c>
      <c r="AG94">
        <v>41.660623999999999</v>
      </c>
      <c r="AH94">
        <v>0</v>
      </c>
      <c r="AI94">
        <v>0</v>
      </c>
      <c r="AJ94">
        <v>0</v>
      </c>
      <c r="AK94">
        <v>25.329529999999998</v>
      </c>
      <c r="AL94">
        <v>23.501566</v>
      </c>
      <c r="AM94">
        <v>15.746130000000001</v>
      </c>
      <c r="AN94">
        <v>0.75468500000000005</v>
      </c>
      <c r="AO94">
        <v>0</v>
      </c>
      <c r="AP94">
        <v>2.7142080000000002</v>
      </c>
      <c r="AQ94">
        <v>0</v>
      </c>
      <c r="AR94">
        <v>36.150922000000001</v>
      </c>
      <c r="AS94">
        <v>30.834378000000001</v>
      </c>
      <c r="AT94">
        <v>10.832564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60.651465999999992</v>
      </c>
      <c r="BA94">
        <f t="shared" si="4"/>
        <v>2103.7901820000002</v>
      </c>
      <c r="BD94">
        <v>5.13</v>
      </c>
      <c r="BE94">
        <v>1.85</v>
      </c>
      <c r="BF94">
        <v>0</v>
      </c>
      <c r="BG94">
        <v>1.72</v>
      </c>
      <c r="BH94">
        <v>0</v>
      </c>
      <c r="BI94">
        <v>0.82</v>
      </c>
      <c r="BJ94">
        <v>1.08</v>
      </c>
      <c r="BK94">
        <v>1.52</v>
      </c>
      <c r="BL94">
        <v>0</v>
      </c>
      <c r="BM94">
        <v>0.08</v>
      </c>
      <c r="BN94">
        <v>0</v>
      </c>
      <c r="BO94">
        <v>2</v>
      </c>
      <c r="BP94">
        <v>0.24</v>
      </c>
      <c r="BQ94">
        <v>1.96</v>
      </c>
      <c r="BR94">
        <v>2.11</v>
      </c>
      <c r="BS94">
        <v>1.58</v>
      </c>
      <c r="BT94">
        <v>2.5931600000000001</v>
      </c>
      <c r="BU94">
        <v>1.29233</v>
      </c>
      <c r="BV94">
        <v>1.880959</v>
      </c>
      <c r="BW94">
        <v>1.871267</v>
      </c>
      <c r="BX94">
        <v>0.94368600000000002</v>
      </c>
      <c r="BY94">
        <v>2.58466</v>
      </c>
      <c r="BZ94">
        <v>1.2785439999999999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5.1176250000000003</v>
      </c>
      <c r="CK94">
        <v>0.90060799999999996</v>
      </c>
      <c r="CL94">
        <v>0.93329300000000004</v>
      </c>
      <c r="CM94">
        <v>3.3821099999999999</v>
      </c>
      <c r="CN94">
        <v>3.4117500000000001</v>
      </c>
      <c r="CO94">
        <v>4.1354550000000003</v>
      </c>
      <c r="CP94">
        <v>4.101</v>
      </c>
      <c r="CQ94">
        <v>1.705875</v>
      </c>
      <c r="CR94">
        <v>0.81286000000000003</v>
      </c>
      <c r="CS94">
        <v>2.690321</v>
      </c>
      <c r="CT94">
        <v>0</v>
      </c>
      <c r="CU94">
        <v>0</v>
      </c>
      <c r="CV94">
        <v>0</v>
      </c>
      <c r="CW94">
        <v>0.92596299999999998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60.651465999999992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429.54259999999999</v>
      </c>
      <c r="L95">
        <v>421.45256000000001</v>
      </c>
      <c r="M95">
        <v>84.627596999999994</v>
      </c>
      <c r="N95">
        <v>114.759384</v>
      </c>
      <c r="O95">
        <v>60.092925999999999</v>
      </c>
      <c r="P95">
        <v>93.381501999999998</v>
      </c>
      <c r="Q95">
        <v>13.582792</v>
      </c>
      <c r="R95">
        <v>27.221829</v>
      </c>
      <c r="S95">
        <v>18.587444999999999</v>
      </c>
      <c r="T95">
        <v>0.40450199999999997</v>
      </c>
      <c r="U95">
        <v>336.09782200000001</v>
      </c>
      <c r="V95">
        <v>17.47073</v>
      </c>
      <c r="W95">
        <v>33.515214999999998</v>
      </c>
      <c r="X95">
        <v>142.07229799999999</v>
      </c>
      <c r="Y95">
        <v>0</v>
      </c>
      <c r="Z95">
        <v>10.594099999999999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8.0237789999999993</v>
      </c>
      <c r="AG95">
        <v>41.660623999999999</v>
      </c>
      <c r="AH95">
        <v>0</v>
      </c>
      <c r="AI95">
        <v>0</v>
      </c>
      <c r="AJ95">
        <v>0</v>
      </c>
      <c r="AK95">
        <v>25.329529999999998</v>
      </c>
      <c r="AL95">
        <v>23.501566</v>
      </c>
      <c r="AM95">
        <v>15.746130000000001</v>
      </c>
      <c r="AN95">
        <v>0.75468500000000005</v>
      </c>
      <c r="AO95">
        <v>0</v>
      </c>
      <c r="AP95">
        <v>2.7142080000000002</v>
      </c>
      <c r="AQ95">
        <v>0</v>
      </c>
      <c r="AR95">
        <v>36.150922000000001</v>
      </c>
      <c r="AS95">
        <v>30.834378000000001</v>
      </c>
      <c r="AT95">
        <v>10.832564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60.651465999999992</v>
      </c>
      <c r="BA95">
        <f t="shared" si="4"/>
        <v>2059.6031540000004</v>
      </c>
      <c r="BD95">
        <v>5.13</v>
      </c>
      <c r="BE95">
        <v>1.85</v>
      </c>
      <c r="BF95">
        <v>0</v>
      </c>
      <c r="BG95">
        <v>1.72</v>
      </c>
      <c r="BH95">
        <v>0</v>
      </c>
      <c r="BI95">
        <v>0.82</v>
      </c>
      <c r="BJ95">
        <v>1.08</v>
      </c>
      <c r="BK95">
        <v>1.52</v>
      </c>
      <c r="BL95">
        <v>0</v>
      </c>
      <c r="BM95">
        <v>0.08</v>
      </c>
      <c r="BN95">
        <v>0</v>
      </c>
      <c r="BO95">
        <v>2</v>
      </c>
      <c r="BP95">
        <v>0.24</v>
      </c>
      <c r="BQ95">
        <v>1.96</v>
      </c>
      <c r="BR95">
        <v>2.11</v>
      </c>
      <c r="BS95">
        <v>1.58</v>
      </c>
      <c r="BT95">
        <v>2.5931600000000001</v>
      </c>
      <c r="BU95">
        <v>1.29233</v>
      </c>
      <c r="BV95">
        <v>1.880959</v>
      </c>
      <c r="BW95">
        <v>1.871267</v>
      </c>
      <c r="BX95">
        <v>0.94368600000000002</v>
      </c>
      <c r="BY95">
        <v>2.58466</v>
      </c>
      <c r="BZ95">
        <v>1.2785439999999999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5.1176250000000003</v>
      </c>
      <c r="CK95">
        <v>0.90060799999999996</v>
      </c>
      <c r="CL95">
        <v>0.93329300000000004</v>
      </c>
      <c r="CM95">
        <v>3.3821099999999999</v>
      </c>
      <c r="CN95">
        <v>3.4117500000000001</v>
      </c>
      <c r="CO95">
        <v>4.1354550000000003</v>
      </c>
      <c r="CP95">
        <v>4.101</v>
      </c>
      <c r="CQ95">
        <v>1.705875</v>
      </c>
      <c r="CR95">
        <v>0.81286000000000003</v>
      </c>
      <c r="CS95">
        <v>2.690321</v>
      </c>
      <c r="CT95">
        <v>0</v>
      </c>
      <c r="CU95">
        <v>0</v>
      </c>
      <c r="CV95">
        <v>0</v>
      </c>
      <c r="CW95">
        <v>0.92596299999999998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60.651465999999992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388.1293</v>
      </c>
      <c r="L96">
        <v>421.45256000000001</v>
      </c>
      <c r="M96">
        <v>84.627596999999994</v>
      </c>
      <c r="N96">
        <v>114.759384</v>
      </c>
      <c r="O96">
        <v>60.092925999999999</v>
      </c>
      <c r="P96">
        <v>93.381501999999998</v>
      </c>
      <c r="Q96">
        <v>13.765781</v>
      </c>
      <c r="R96">
        <v>27.221829</v>
      </c>
      <c r="S96">
        <v>18.751172</v>
      </c>
      <c r="T96">
        <v>0.40450199999999997</v>
      </c>
      <c r="U96">
        <v>336.09782200000001</v>
      </c>
      <c r="V96">
        <v>17.47073</v>
      </c>
      <c r="W96">
        <v>33.515214999999998</v>
      </c>
      <c r="X96">
        <v>142.07229799999999</v>
      </c>
      <c r="Y96">
        <v>0</v>
      </c>
      <c r="Z96">
        <v>10.594099999999999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8.0237789999999993</v>
      </c>
      <c r="AG96">
        <v>41.660623999999999</v>
      </c>
      <c r="AH96">
        <v>0</v>
      </c>
      <c r="AI96">
        <v>0</v>
      </c>
      <c r="AJ96">
        <v>0</v>
      </c>
      <c r="AK96">
        <v>25.329529999999998</v>
      </c>
      <c r="AL96">
        <v>23.501566</v>
      </c>
      <c r="AM96">
        <v>15.746130000000001</v>
      </c>
      <c r="AN96">
        <v>0.75468500000000005</v>
      </c>
      <c r="AO96">
        <v>0</v>
      </c>
      <c r="AP96">
        <v>2.7142080000000002</v>
      </c>
      <c r="AQ96">
        <v>0</v>
      </c>
      <c r="AR96">
        <v>36.150922000000001</v>
      </c>
      <c r="AS96">
        <v>30.834378000000001</v>
      </c>
      <c r="AT96">
        <v>10.832564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60.631465999999996</v>
      </c>
      <c r="BA96">
        <f t="shared" si="4"/>
        <v>2018.5165700000005</v>
      </c>
      <c r="BD96">
        <v>5.13</v>
      </c>
      <c r="BE96">
        <v>1.85</v>
      </c>
      <c r="BF96">
        <v>0</v>
      </c>
      <c r="BG96">
        <v>1.72</v>
      </c>
      <c r="BH96">
        <v>0</v>
      </c>
      <c r="BI96">
        <v>0.8</v>
      </c>
      <c r="BJ96">
        <v>1.08</v>
      </c>
      <c r="BK96">
        <v>1.52</v>
      </c>
      <c r="BL96">
        <v>0</v>
      </c>
      <c r="BM96">
        <v>0.08</v>
      </c>
      <c r="BN96">
        <v>0</v>
      </c>
      <c r="BO96">
        <v>2</v>
      </c>
      <c r="BP96">
        <v>0.24</v>
      </c>
      <c r="BQ96">
        <v>1.96</v>
      </c>
      <c r="BR96">
        <v>2.11</v>
      </c>
      <c r="BS96">
        <v>1.58</v>
      </c>
      <c r="BT96">
        <v>2.5931600000000001</v>
      </c>
      <c r="BU96">
        <v>1.29233</v>
      </c>
      <c r="BV96">
        <v>1.880959</v>
      </c>
      <c r="BW96">
        <v>1.871267</v>
      </c>
      <c r="BX96">
        <v>0.94368600000000002</v>
      </c>
      <c r="BY96">
        <v>2.58466</v>
      </c>
      <c r="BZ96">
        <v>1.2785439999999999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5.1176250000000003</v>
      </c>
      <c r="CK96">
        <v>0.90060799999999996</v>
      </c>
      <c r="CL96">
        <v>0.93329300000000004</v>
      </c>
      <c r="CM96">
        <v>3.3821099999999999</v>
      </c>
      <c r="CN96">
        <v>3.4117500000000001</v>
      </c>
      <c r="CO96">
        <v>4.1354550000000003</v>
      </c>
      <c r="CP96">
        <v>4.101</v>
      </c>
      <c r="CQ96">
        <v>1.705875</v>
      </c>
      <c r="CR96">
        <v>0.81286000000000003</v>
      </c>
      <c r="CS96">
        <v>2.690321</v>
      </c>
      <c r="CT96">
        <v>0</v>
      </c>
      <c r="CU96">
        <v>0</v>
      </c>
      <c r="CV96">
        <v>0</v>
      </c>
      <c r="CW96">
        <v>0.92596299999999998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60.631465999999996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380.42450000000002</v>
      </c>
      <c r="L97">
        <v>415.39206100000001</v>
      </c>
      <c r="M97">
        <v>84.627596999999994</v>
      </c>
      <c r="N97">
        <v>114.759384</v>
      </c>
      <c r="O97">
        <v>60.092925999999999</v>
      </c>
      <c r="P97">
        <v>93.381501999999998</v>
      </c>
      <c r="Q97">
        <v>10.688772999999999</v>
      </c>
      <c r="R97">
        <v>19.692119999999999</v>
      </c>
      <c r="S97">
        <v>13.956282</v>
      </c>
      <c r="T97">
        <v>0.40450199999999997</v>
      </c>
      <c r="U97">
        <v>336.09782200000001</v>
      </c>
      <c r="V97">
        <v>17.47073</v>
      </c>
      <c r="W97">
        <v>23.611166999999998</v>
      </c>
      <c r="X97">
        <v>142.07229799999999</v>
      </c>
      <c r="Y97">
        <v>0</v>
      </c>
      <c r="Z97">
        <v>10.594099999999999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8.0237789999999993</v>
      </c>
      <c r="AG97">
        <v>41.660623999999999</v>
      </c>
      <c r="AH97">
        <v>0</v>
      </c>
      <c r="AI97">
        <v>0</v>
      </c>
      <c r="AJ97">
        <v>0</v>
      </c>
      <c r="AK97">
        <v>25.329529999999998</v>
      </c>
      <c r="AL97">
        <v>12.310344000000001</v>
      </c>
      <c r="AM97">
        <v>15.746130000000001</v>
      </c>
      <c r="AN97">
        <v>0.77355200000000002</v>
      </c>
      <c r="AO97">
        <v>0</v>
      </c>
      <c r="AP97">
        <v>2.7142080000000002</v>
      </c>
      <c r="AQ97">
        <v>0</v>
      </c>
      <c r="AR97">
        <v>36.150922000000001</v>
      </c>
      <c r="AS97">
        <v>30.834378000000001</v>
      </c>
      <c r="AT97">
        <v>10.832564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60.631465999999996</v>
      </c>
      <c r="BA97">
        <f t="shared" si="4"/>
        <v>1968.2732610000007</v>
      </c>
      <c r="BD97">
        <v>5.13</v>
      </c>
      <c r="BE97">
        <v>1.85</v>
      </c>
      <c r="BF97">
        <v>0</v>
      </c>
      <c r="BG97">
        <v>1.72</v>
      </c>
      <c r="BH97">
        <v>0</v>
      </c>
      <c r="BI97">
        <v>0.8</v>
      </c>
      <c r="BJ97">
        <v>1.08</v>
      </c>
      <c r="BK97">
        <v>1.52</v>
      </c>
      <c r="BL97">
        <v>0</v>
      </c>
      <c r="BM97">
        <v>0.08</v>
      </c>
      <c r="BN97">
        <v>0</v>
      </c>
      <c r="BO97">
        <v>2</v>
      </c>
      <c r="BP97">
        <v>0.24</v>
      </c>
      <c r="BQ97">
        <v>1.96</v>
      </c>
      <c r="BR97">
        <v>2.11</v>
      </c>
      <c r="BS97">
        <v>1.58</v>
      </c>
      <c r="BT97">
        <v>2.5931600000000001</v>
      </c>
      <c r="BU97">
        <v>1.29233</v>
      </c>
      <c r="BV97">
        <v>1.880959</v>
      </c>
      <c r="BW97">
        <v>1.871267</v>
      </c>
      <c r="BX97">
        <v>0.94368600000000002</v>
      </c>
      <c r="BY97">
        <v>2.58466</v>
      </c>
      <c r="BZ97">
        <v>1.2785439999999999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5.1176250000000003</v>
      </c>
      <c r="CK97">
        <v>0.90060799999999996</v>
      </c>
      <c r="CL97">
        <v>0.93329300000000004</v>
      </c>
      <c r="CM97">
        <v>3.3821099999999999</v>
      </c>
      <c r="CN97">
        <v>3.4117500000000001</v>
      </c>
      <c r="CO97">
        <v>4.1354550000000003</v>
      </c>
      <c r="CP97">
        <v>4.101</v>
      </c>
      <c r="CQ97">
        <v>1.705875</v>
      </c>
      <c r="CR97">
        <v>0.81286000000000003</v>
      </c>
      <c r="CS97">
        <v>2.690321</v>
      </c>
      <c r="CT97">
        <v>0</v>
      </c>
      <c r="CU97">
        <v>0</v>
      </c>
      <c r="CV97">
        <v>0</v>
      </c>
      <c r="CW97">
        <v>0.92596299999999998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60.631465999999996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375.60899999999998</v>
      </c>
      <c r="L98">
        <v>415.39206100000001</v>
      </c>
      <c r="M98">
        <v>84.627596999999994</v>
      </c>
      <c r="N98">
        <v>114.759384</v>
      </c>
      <c r="O98">
        <v>60.092925999999999</v>
      </c>
      <c r="P98">
        <v>93.381501999999998</v>
      </c>
      <c r="Q98">
        <v>10.688772999999999</v>
      </c>
      <c r="R98">
        <v>19.692119999999999</v>
      </c>
      <c r="S98">
        <v>13.956282</v>
      </c>
      <c r="T98">
        <v>0.40450199999999997</v>
      </c>
      <c r="U98">
        <v>336.09782200000001</v>
      </c>
      <c r="V98">
        <v>17.47073</v>
      </c>
      <c r="W98">
        <v>23.611166999999998</v>
      </c>
      <c r="X98">
        <v>108.56949299999999</v>
      </c>
      <c r="Y98">
        <v>0</v>
      </c>
      <c r="Z98">
        <v>10.594099999999999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8.0237789999999993</v>
      </c>
      <c r="AG98">
        <v>41.660623999999999</v>
      </c>
      <c r="AH98">
        <v>0</v>
      </c>
      <c r="AI98">
        <v>0</v>
      </c>
      <c r="AJ98">
        <v>0</v>
      </c>
      <c r="AK98">
        <v>25.329529999999998</v>
      </c>
      <c r="AL98">
        <v>12.310344000000001</v>
      </c>
      <c r="AM98">
        <v>15.746130000000001</v>
      </c>
      <c r="AN98">
        <v>0.77355200000000002</v>
      </c>
      <c r="AO98">
        <v>0</v>
      </c>
      <c r="AP98">
        <v>2.7142080000000002</v>
      </c>
      <c r="AQ98">
        <v>0</v>
      </c>
      <c r="AR98">
        <v>36.150922000000001</v>
      </c>
      <c r="AS98">
        <v>30.834378000000001</v>
      </c>
      <c r="AT98">
        <v>10.832564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60.631465999999996</v>
      </c>
      <c r="BA98">
        <f t="shared" si="4"/>
        <v>1929.9549560000005</v>
      </c>
      <c r="BD98">
        <v>5.13</v>
      </c>
      <c r="BE98">
        <v>1.85</v>
      </c>
      <c r="BF98">
        <v>0</v>
      </c>
      <c r="BG98">
        <v>1.72</v>
      </c>
      <c r="BH98">
        <v>0</v>
      </c>
      <c r="BI98">
        <v>0.8</v>
      </c>
      <c r="BJ98">
        <v>1.08</v>
      </c>
      <c r="BK98">
        <v>1.52</v>
      </c>
      <c r="BL98">
        <v>0</v>
      </c>
      <c r="BM98">
        <v>0.08</v>
      </c>
      <c r="BN98">
        <v>0</v>
      </c>
      <c r="BO98">
        <v>2</v>
      </c>
      <c r="BP98">
        <v>0.24</v>
      </c>
      <c r="BQ98">
        <v>1.96</v>
      </c>
      <c r="BR98">
        <v>2.11</v>
      </c>
      <c r="BS98">
        <v>1.58</v>
      </c>
      <c r="BT98">
        <v>2.5931600000000001</v>
      </c>
      <c r="BU98">
        <v>1.29233</v>
      </c>
      <c r="BV98">
        <v>1.880959</v>
      </c>
      <c r="BW98">
        <v>1.871267</v>
      </c>
      <c r="BX98">
        <v>0.94368600000000002</v>
      </c>
      <c r="BY98">
        <v>2.58466</v>
      </c>
      <c r="BZ98">
        <v>1.2785439999999999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5.1176250000000003</v>
      </c>
      <c r="CK98">
        <v>0.90060799999999996</v>
      </c>
      <c r="CL98">
        <v>0.93329300000000004</v>
      </c>
      <c r="CM98">
        <v>3.3821099999999999</v>
      </c>
      <c r="CN98">
        <v>3.4117500000000001</v>
      </c>
      <c r="CO98">
        <v>4.1354550000000003</v>
      </c>
      <c r="CP98">
        <v>4.101</v>
      </c>
      <c r="CQ98">
        <v>1.705875</v>
      </c>
      <c r="CR98">
        <v>0.81286000000000003</v>
      </c>
      <c r="CS98">
        <v>2.690321</v>
      </c>
      <c r="CT98">
        <v>0</v>
      </c>
      <c r="CU98">
        <v>0</v>
      </c>
      <c r="CV98">
        <v>0</v>
      </c>
      <c r="CW98">
        <v>0.92596299999999998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60.631465999999996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12.195444461750004</v>
      </c>
      <c r="L99">
        <f t="shared" si="6"/>
        <v>9.1591395820000034</v>
      </c>
      <c r="M99">
        <f t="shared" si="6"/>
        <v>2.0781333467499969</v>
      </c>
      <c r="N99">
        <f t="shared" si="6"/>
        <v>2.7542252160000049</v>
      </c>
      <c r="O99">
        <f t="shared" si="6"/>
        <v>1.4422302240000004</v>
      </c>
      <c r="P99">
        <f t="shared" si="6"/>
        <v>2.2411560480000032</v>
      </c>
      <c r="Q99">
        <f t="shared" si="6"/>
        <v>0.30273855574999992</v>
      </c>
      <c r="R99">
        <f t="shared" si="6"/>
        <v>0.59707838725000051</v>
      </c>
      <c r="S99">
        <f t="shared" si="6"/>
        <v>0.38518999350000022</v>
      </c>
      <c r="T99">
        <f t="shared" si="6"/>
        <v>9.9247455000000141E-3</v>
      </c>
      <c r="U99">
        <f t="shared" si="6"/>
        <v>8.0663477279999949</v>
      </c>
      <c r="V99">
        <f t="shared" si="6"/>
        <v>0.40945175100000053</v>
      </c>
      <c r="W99">
        <f t="shared" si="6"/>
        <v>0.71663578049999965</v>
      </c>
      <c r="X99">
        <f t="shared" si="6"/>
        <v>2.9345263934999961</v>
      </c>
      <c r="Y99">
        <f t="shared" si="6"/>
        <v>0</v>
      </c>
      <c r="Z99">
        <f t="shared" si="6"/>
        <v>0.23075380324999994</v>
      </c>
      <c r="AA99">
        <f t="shared" si="6"/>
        <v>0.25564545224999985</v>
      </c>
      <c r="AB99">
        <f t="shared" si="6"/>
        <v>0.22630395750000001</v>
      </c>
      <c r="AC99">
        <f t="shared" si="6"/>
        <v>0.14495194974999989</v>
      </c>
      <c r="AD99">
        <f t="shared" si="6"/>
        <v>0.11572542</v>
      </c>
      <c r="AE99">
        <f t="shared" si="6"/>
        <v>0</v>
      </c>
      <c r="AF99">
        <f t="shared" si="6"/>
        <v>0.30774127275000007</v>
      </c>
      <c r="AG99">
        <f t="shared" si="6"/>
        <v>0.99985497600000162</v>
      </c>
      <c r="AH99">
        <f t="shared" si="6"/>
        <v>0.72057851424999986</v>
      </c>
      <c r="AI99">
        <f t="shared" si="6"/>
        <v>5.4941725999999989E-2</v>
      </c>
      <c r="AJ99">
        <f t="shared" si="6"/>
        <v>0</v>
      </c>
      <c r="AK99">
        <f t="shared" si="6"/>
        <v>0.60790871999999951</v>
      </c>
      <c r="AL99">
        <f t="shared" si="6"/>
        <v>0.59397410299999975</v>
      </c>
      <c r="AM99">
        <f t="shared" si="6"/>
        <v>0.3013612200000001</v>
      </c>
      <c r="AN99">
        <f t="shared" si="6"/>
        <v>1.9621810999999996E-2</v>
      </c>
      <c r="AO99">
        <f t="shared" si="6"/>
        <v>0</v>
      </c>
      <c r="AP99">
        <f t="shared" si="6"/>
        <v>7.2234949249999972E-2</v>
      </c>
      <c r="AQ99">
        <f t="shared" si="6"/>
        <v>0.57659448799999991</v>
      </c>
      <c r="AR99">
        <f t="shared" si="6"/>
        <v>0.86028560849999847</v>
      </c>
      <c r="AS99">
        <f t="shared" si="6"/>
        <v>0.69662375650000086</v>
      </c>
      <c r="AT99">
        <f t="shared" si="6"/>
        <v>0.25922357300000048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1.4713104765000007</v>
      </c>
      <c r="BA99">
        <f t="shared" si="4"/>
        <v>51.807857991000013</v>
      </c>
      <c r="BD99">
        <f t="shared" ref="BD99:DJ99" si="7">SUM(BD3:BD98)/4000</f>
        <v>0.12311999999999992</v>
      </c>
      <c r="BE99">
        <f t="shared" si="7"/>
        <v>4.4399999999999919E-2</v>
      </c>
      <c r="BF99">
        <f t="shared" si="7"/>
        <v>0</v>
      </c>
      <c r="BG99">
        <f t="shared" si="7"/>
        <v>4.1279999999999976E-2</v>
      </c>
      <c r="BH99">
        <f t="shared" si="7"/>
        <v>0</v>
      </c>
      <c r="BI99">
        <f t="shared" si="7"/>
        <v>2.0074999999999975E-2</v>
      </c>
      <c r="BJ99">
        <f t="shared" si="7"/>
        <v>2.6309999999999969E-2</v>
      </c>
      <c r="BK99">
        <f t="shared" si="7"/>
        <v>3.6004999999999981E-2</v>
      </c>
      <c r="BL99">
        <f t="shared" si="7"/>
        <v>0</v>
      </c>
      <c r="BM99">
        <f t="shared" si="7"/>
        <v>1.9200000000000013E-3</v>
      </c>
      <c r="BN99">
        <f t="shared" si="7"/>
        <v>0</v>
      </c>
      <c r="BO99">
        <f t="shared" si="7"/>
        <v>4.8000000000000001E-2</v>
      </c>
      <c r="BP99">
        <f t="shared" si="7"/>
        <v>5.7599999999999917E-3</v>
      </c>
      <c r="BQ99">
        <f t="shared" si="7"/>
        <v>4.7040000000000012E-2</v>
      </c>
      <c r="BR99">
        <f t="shared" si="7"/>
        <v>5.0640000000000115E-2</v>
      </c>
      <c r="BS99">
        <f t="shared" si="7"/>
        <v>3.7920000000000016E-2</v>
      </c>
      <c r="BT99">
        <f t="shared" si="7"/>
        <v>6.2235840000000119E-2</v>
      </c>
      <c r="BU99">
        <f t="shared" si="7"/>
        <v>3.0200444500000052E-2</v>
      </c>
      <c r="BV99">
        <f t="shared" si="7"/>
        <v>4.5101063499999962E-2</v>
      </c>
      <c r="BW99">
        <f t="shared" si="7"/>
        <v>4.4910407999999964E-2</v>
      </c>
      <c r="BX99">
        <f t="shared" si="7"/>
        <v>2.2552865000000012E-2</v>
      </c>
      <c r="BY99">
        <f t="shared" si="7"/>
        <v>6.2031840000000157E-2</v>
      </c>
      <c r="BZ99">
        <f t="shared" si="7"/>
        <v>3.068505599999994E-2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0.12282299999999977</v>
      </c>
      <c r="CK99">
        <f t="shared" si="7"/>
        <v>2.1614592000000009E-2</v>
      </c>
      <c r="CL99">
        <f t="shared" si="7"/>
        <v>2.2399032000000034E-2</v>
      </c>
      <c r="CM99">
        <f t="shared" si="7"/>
        <v>8.1170640000000155E-2</v>
      </c>
      <c r="CN99">
        <f t="shared" si="7"/>
        <v>8.1882000000000024E-2</v>
      </c>
      <c r="CO99">
        <f t="shared" si="7"/>
        <v>9.9250919999999909E-2</v>
      </c>
      <c r="CP99">
        <f t="shared" si="7"/>
        <v>9.8423999999999998E-2</v>
      </c>
      <c r="CQ99">
        <f t="shared" si="7"/>
        <v>4.0941000000000012E-2</v>
      </c>
      <c r="CR99">
        <f t="shared" si="7"/>
        <v>1.9508640000000011E-2</v>
      </c>
      <c r="CS99">
        <f t="shared" si="7"/>
        <v>6.4567704000000115E-2</v>
      </c>
      <c r="CT99">
        <f t="shared" si="7"/>
        <v>4.5068607500000002E-3</v>
      </c>
      <c r="CU99">
        <f t="shared" si="7"/>
        <v>6.0675302499999997E-3</v>
      </c>
      <c r="CV99">
        <f t="shared" si="7"/>
        <v>5.7439285000000003E-3</v>
      </c>
      <c r="CW99">
        <f t="shared" si="7"/>
        <v>2.2223111999999996E-2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1.4713104765000007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44977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100.35</v>
      </c>
      <c r="C3" s="75">
        <v>62.47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66.13</v>
      </c>
      <c r="J3">
        <v>133.87</v>
      </c>
      <c r="K3">
        <v>74.92</v>
      </c>
      <c r="L3">
        <v>1.4</v>
      </c>
      <c r="M3">
        <v>8.67</v>
      </c>
      <c r="N3" s="135">
        <v>0</v>
      </c>
      <c r="O3" s="135">
        <v>0</v>
      </c>
      <c r="P3" s="135">
        <v>0</v>
      </c>
      <c r="Q3">
        <v>1.45</v>
      </c>
      <c r="R3">
        <v>0</v>
      </c>
      <c r="S3">
        <v>1.48</v>
      </c>
      <c r="T3">
        <v>52.24</v>
      </c>
      <c r="U3">
        <v>17.41</v>
      </c>
      <c r="V3">
        <v>17.43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6.88</v>
      </c>
      <c r="AD3">
        <v>58.69</v>
      </c>
      <c r="AE3">
        <v>58.69</v>
      </c>
      <c r="AF3">
        <v>2.74</v>
      </c>
    </row>
    <row r="4" spans="1:32">
      <c r="A4" t="s">
        <v>46</v>
      </c>
      <c r="B4" s="75">
        <v>100.35</v>
      </c>
      <c r="C4" s="75">
        <v>62.47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66.13</v>
      </c>
      <c r="J4">
        <v>133.87</v>
      </c>
      <c r="K4">
        <v>74.92</v>
      </c>
      <c r="L4">
        <v>1.4</v>
      </c>
      <c r="M4">
        <v>8.5</v>
      </c>
      <c r="N4" s="135">
        <v>0</v>
      </c>
      <c r="O4" s="135">
        <v>0</v>
      </c>
      <c r="P4" s="135">
        <v>0</v>
      </c>
      <c r="Q4">
        <v>1.45</v>
      </c>
      <c r="R4">
        <v>0</v>
      </c>
      <c r="S4">
        <v>1.48</v>
      </c>
      <c r="T4">
        <v>52.63</v>
      </c>
      <c r="U4">
        <v>17.55</v>
      </c>
      <c r="V4">
        <v>17.54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7.12</v>
      </c>
      <c r="AD4">
        <v>58.32</v>
      </c>
      <c r="AE4">
        <v>58.32</v>
      </c>
      <c r="AF4">
        <v>2.74</v>
      </c>
    </row>
    <row r="5" spans="1:32">
      <c r="A5" t="s">
        <v>47</v>
      </c>
      <c r="B5" s="75">
        <v>100.35</v>
      </c>
      <c r="C5" s="75">
        <v>62.47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66.13</v>
      </c>
      <c r="J5">
        <v>133.87</v>
      </c>
      <c r="K5">
        <v>74.92</v>
      </c>
      <c r="L5">
        <v>1.4</v>
      </c>
      <c r="M5">
        <v>4.95</v>
      </c>
      <c r="N5" s="135">
        <v>0</v>
      </c>
      <c r="O5" s="135">
        <v>0</v>
      </c>
      <c r="P5" s="135">
        <v>0</v>
      </c>
      <c r="Q5">
        <v>1.45</v>
      </c>
      <c r="R5">
        <v>0</v>
      </c>
      <c r="S5">
        <v>1.48</v>
      </c>
      <c r="T5">
        <v>59.12</v>
      </c>
      <c r="U5">
        <v>19.71</v>
      </c>
      <c r="V5">
        <v>19.71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7.55</v>
      </c>
      <c r="AD5">
        <v>57.83</v>
      </c>
      <c r="AE5">
        <v>57.83</v>
      </c>
      <c r="AF5">
        <v>2.74</v>
      </c>
    </row>
    <row r="6" spans="1:32">
      <c r="A6" t="s">
        <v>48</v>
      </c>
      <c r="B6" s="75">
        <v>100.35</v>
      </c>
      <c r="C6" s="75">
        <v>62.47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66.13</v>
      </c>
      <c r="J6">
        <v>133.87</v>
      </c>
      <c r="K6">
        <v>74.92</v>
      </c>
      <c r="L6">
        <v>1.4</v>
      </c>
      <c r="M6">
        <v>4.96</v>
      </c>
      <c r="N6" s="135">
        <v>0</v>
      </c>
      <c r="O6" s="135">
        <v>0</v>
      </c>
      <c r="P6" s="135">
        <v>0</v>
      </c>
      <c r="Q6">
        <v>1.45</v>
      </c>
      <c r="R6">
        <v>0</v>
      </c>
      <c r="S6">
        <v>1.48</v>
      </c>
      <c r="T6">
        <v>59.22</v>
      </c>
      <c r="U6">
        <v>19.739999999999998</v>
      </c>
      <c r="V6">
        <v>19.75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7.75</v>
      </c>
      <c r="AD6">
        <v>57.35</v>
      </c>
      <c r="AE6">
        <v>57.35</v>
      </c>
      <c r="AF6">
        <v>2.74</v>
      </c>
    </row>
    <row r="7" spans="1:32">
      <c r="A7" t="s">
        <v>49</v>
      </c>
      <c r="B7" s="75">
        <v>100.35</v>
      </c>
      <c r="C7" s="75">
        <v>62.47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70.290000000000006</v>
      </c>
      <c r="J7">
        <v>133.87</v>
      </c>
      <c r="K7">
        <v>74.92</v>
      </c>
      <c r="L7">
        <v>1.4</v>
      </c>
      <c r="M7">
        <v>4.95</v>
      </c>
      <c r="N7" s="135">
        <v>0</v>
      </c>
      <c r="O7" s="135">
        <v>0</v>
      </c>
      <c r="P7" s="135">
        <v>0</v>
      </c>
      <c r="Q7">
        <v>1.45</v>
      </c>
      <c r="R7">
        <v>0</v>
      </c>
      <c r="S7">
        <v>1.48</v>
      </c>
      <c r="T7">
        <v>59.33</v>
      </c>
      <c r="U7">
        <v>19.77</v>
      </c>
      <c r="V7">
        <v>19.78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7.95</v>
      </c>
      <c r="AD7">
        <v>57</v>
      </c>
      <c r="AE7">
        <v>57</v>
      </c>
      <c r="AF7">
        <v>2.74</v>
      </c>
    </row>
    <row r="8" spans="1:32">
      <c r="A8" t="s">
        <v>50</v>
      </c>
      <c r="B8" s="75">
        <v>100.35</v>
      </c>
      <c r="C8" s="75">
        <v>62.47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70.290000000000006</v>
      </c>
      <c r="J8">
        <v>133.87</v>
      </c>
      <c r="K8">
        <v>74.92</v>
      </c>
      <c r="L8">
        <v>1.4</v>
      </c>
      <c r="M8">
        <v>4.96</v>
      </c>
      <c r="N8" s="135">
        <v>0</v>
      </c>
      <c r="O8" s="135">
        <v>0</v>
      </c>
      <c r="P8" s="135">
        <v>0</v>
      </c>
      <c r="Q8">
        <v>1.45</v>
      </c>
      <c r="R8">
        <v>0</v>
      </c>
      <c r="S8">
        <v>1.48</v>
      </c>
      <c r="T8">
        <v>59.47</v>
      </c>
      <c r="U8">
        <v>19.82</v>
      </c>
      <c r="V8">
        <v>19.84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6.51</v>
      </c>
      <c r="AD8">
        <v>56.7</v>
      </c>
      <c r="AE8">
        <v>56.7</v>
      </c>
      <c r="AF8">
        <v>2.74</v>
      </c>
    </row>
    <row r="9" spans="1:32">
      <c r="A9" t="s">
        <v>51</v>
      </c>
      <c r="B9" s="75">
        <v>100.35</v>
      </c>
      <c r="C9" s="75">
        <v>62.47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70.290000000000006</v>
      </c>
      <c r="J9">
        <v>133.87</v>
      </c>
      <c r="K9">
        <v>74.92</v>
      </c>
      <c r="L9">
        <v>1.4</v>
      </c>
      <c r="M9">
        <v>4.9400000000000004</v>
      </c>
      <c r="N9" s="135">
        <v>0</v>
      </c>
      <c r="O9" s="135">
        <v>0</v>
      </c>
      <c r="P9" s="135">
        <v>0</v>
      </c>
      <c r="Q9">
        <v>1.45</v>
      </c>
      <c r="R9">
        <v>0</v>
      </c>
      <c r="S9">
        <v>1.48</v>
      </c>
      <c r="T9">
        <v>59.58</v>
      </c>
      <c r="U9">
        <v>19.86</v>
      </c>
      <c r="V9">
        <v>19.850000000000001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6.79</v>
      </c>
      <c r="AD9">
        <v>60</v>
      </c>
      <c r="AE9">
        <v>60</v>
      </c>
      <c r="AF9">
        <v>2.74</v>
      </c>
    </row>
    <row r="10" spans="1:32">
      <c r="A10" t="s">
        <v>52</v>
      </c>
      <c r="B10" s="75">
        <v>100.35</v>
      </c>
      <c r="C10" s="75">
        <v>62.47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70.290000000000006</v>
      </c>
      <c r="J10">
        <v>133.87</v>
      </c>
      <c r="K10">
        <v>74.92</v>
      </c>
      <c r="L10">
        <v>1.4</v>
      </c>
      <c r="M10">
        <v>2.41</v>
      </c>
      <c r="N10" s="135">
        <v>0</v>
      </c>
      <c r="O10" s="135">
        <v>0</v>
      </c>
      <c r="P10" s="135">
        <v>0</v>
      </c>
      <c r="Q10">
        <v>1.45</v>
      </c>
      <c r="R10">
        <v>0</v>
      </c>
      <c r="S10">
        <v>1.48</v>
      </c>
      <c r="T10">
        <v>59.67</v>
      </c>
      <c r="U10">
        <v>19.89</v>
      </c>
      <c r="V10">
        <v>19.899999999999999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7.04</v>
      </c>
      <c r="AD10">
        <v>59.9</v>
      </c>
      <c r="AE10">
        <v>59.9</v>
      </c>
      <c r="AF10">
        <v>2.74</v>
      </c>
    </row>
    <row r="11" spans="1:32">
      <c r="A11" t="s">
        <v>53</v>
      </c>
      <c r="B11" s="75">
        <v>100.35</v>
      </c>
      <c r="C11" s="75">
        <v>62.47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70.290000000000006</v>
      </c>
      <c r="J11">
        <v>133.87</v>
      </c>
      <c r="K11">
        <v>74.92</v>
      </c>
      <c r="L11">
        <v>1.4</v>
      </c>
      <c r="M11">
        <v>2.39</v>
      </c>
      <c r="N11" s="135">
        <v>0</v>
      </c>
      <c r="O11" s="135">
        <v>0</v>
      </c>
      <c r="P11" s="135">
        <v>0</v>
      </c>
      <c r="Q11">
        <v>1.38</v>
      </c>
      <c r="R11">
        <v>0</v>
      </c>
      <c r="S11">
        <v>1.48</v>
      </c>
      <c r="T11">
        <v>65.28</v>
      </c>
      <c r="U11">
        <v>21.76</v>
      </c>
      <c r="V11">
        <v>21.76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</v>
      </c>
      <c r="AD11">
        <v>59.22</v>
      </c>
      <c r="AE11">
        <v>59.22</v>
      </c>
      <c r="AF11">
        <v>2.74</v>
      </c>
    </row>
    <row r="12" spans="1:32">
      <c r="A12" t="s">
        <v>54</v>
      </c>
      <c r="B12" s="75">
        <v>100.35</v>
      </c>
      <c r="C12" s="75">
        <v>62.47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70.290000000000006</v>
      </c>
      <c r="J12">
        <v>133.87</v>
      </c>
      <c r="K12">
        <v>74.92</v>
      </c>
      <c r="L12">
        <v>1.4</v>
      </c>
      <c r="M12">
        <v>2.42</v>
      </c>
      <c r="N12" s="135">
        <v>0</v>
      </c>
      <c r="O12" s="135">
        <v>0</v>
      </c>
      <c r="P12" s="135">
        <v>0</v>
      </c>
      <c r="Q12">
        <v>1.38</v>
      </c>
      <c r="R12">
        <v>0</v>
      </c>
      <c r="S12">
        <v>1.48</v>
      </c>
      <c r="T12">
        <v>64.83</v>
      </c>
      <c r="U12">
        <v>21.61</v>
      </c>
      <c r="V12">
        <v>21.62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7.12</v>
      </c>
      <c r="AD12">
        <v>58.54</v>
      </c>
      <c r="AE12">
        <v>58.54</v>
      </c>
      <c r="AF12">
        <v>2.74</v>
      </c>
    </row>
    <row r="13" spans="1:32">
      <c r="A13" t="s">
        <v>55</v>
      </c>
      <c r="B13" s="75">
        <v>100.35</v>
      </c>
      <c r="C13" s="75">
        <v>62.47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70.290000000000006</v>
      </c>
      <c r="J13">
        <v>133.87</v>
      </c>
      <c r="K13">
        <v>74.92</v>
      </c>
      <c r="L13">
        <v>1.4</v>
      </c>
      <c r="M13">
        <v>2.42</v>
      </c>
      <c r="N13" s="135">
        <v>0</v>
      </c>
      <c r="O13" s="135">
        <v>0</v>
      </c>
      <c r="P13" s="135">
        <v>0</v>
      </c>
      <c r="Q13">
        <v>1.38</v>
      </c>
      <c r="R13">
        <v>0</v>
      </c>
      <c r="S13">
        <v>1.48</v>
      </c>
      <c r="T13">
        <v>64.5</v>
      </c>
      <c r="U13">
        <v>21.5</v>
      </c>
      <c r="V13">
        <v>21.51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7.27</v>
      </c>
      <c r="AD13">
        <v>58.03</v>
      </c>
      <c r="AE13">
        <v>58.03</v>
      </c>
      <c r="AF13">
        <v>2.74</v>
      </c>
    </row>
    <row r="14" spans="1:32">
      <c r="A14" t="s">
        <v>56</v>
      </c>
      <c r="B14" s="75">
        <v>100.35</v>
      </c>
      <c r="C14" s="75">
        <v>62.47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70.290000000000006</v>
      </c>
      <c r="J14">
        <v>133.87</v>
      </c>
      <c r="K14">
        <v>74.92</v>
      </c>
      <c r="L14">
        <v>1.4</v>
      </c>
      <c r="M14">
        <v>2.42</v>
      </c>
      <c r="N14" s="135">
        <v>0</v>
      </c>
      <c r="O14" s="135">
        <v>0</v>
      </c>
      <c r="P14" s="135">
        <v>0</v>
      </c>
      <c r="Q14">
        <v>1.38</v>
      </c>
      <c r="R14">
        <v>0</v>
      </c>
      <c r="S14">
        <v>1.48</v>
      </c>
      <c r="T14">
        <v>64.260000000000005</v>
      </c>
      <c r="U14">
        <v>21.42</v>
      </c>
      <c r="V14">
        <v>21.42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7.46</v>
      </c>
      <c r="AD14">
        <v>57.42</v>
      </c>
      <c r="AE14">
        <v>57.42</v>
      </c>
      <c r="AF14">
        <v>2.74</v>
      </c>
    </row>
    <row r="15" spans="1:32">
      <c r="A15" t="s">
        <v>57</v>
      </c>
      <c r="B15" s="75">
        <v>100.35</v>
      </c>
      <c r="C15" s="75">
        <v>62.47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70.290000000000006</v>
      </c>
      <c r="J15">
        <v>133.87</v>
      </c>
      <c r="K15">
        <v>74.92</v>
      </c>
      <c r="L15">
        <v>1.32</v>
      </c>
      <c r="M15">
        <v>2.42</v>
      </c>
      <c r="N15" s="135">
        <v>0</v>
      </c>
      <c r="O15" s="135">
        <v>0</v>
      </c>
      <c r="P15" s="135">
        <v>0</v>
      </c>
      <c r="Q15">
        <v>1.38</v>
      </c>
      <c r="R15">
        <v>0</v>
      </c>
      <c r="S15">
        <v>1.44</v>
      </c>
      <c r="T15">
        <v>63.82</v>
      </c>
      <c r="U15">
        <v>21.27</v>
      </c>
      <c r="V15">
        <v>21.28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7.68</v>
      </c>
      <c r="AD15">
        <v>61.88</v>
      </c>
      <c r="AE15">
        <v>61.88</v>
      </c>
      <c r="AF15">
        <v>2.74</v>
      </c>
    </row>
    <row r="16" spans="1:32">
      <c r="A16" t="s">
        <v>58</v>
      </c>
      <c r="B16" s="75">
        <v>100.35</v>
      </c>
      <c r="C16" s="75">
        <v>62.47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70.290000000000006</v>
      </c>
      <c r="J16">
        <v>133.87</v>
      </c>
      <c r="K16">
        <v>74.92</v>
      </c>
      <c r="L16">
        <v>1.32</v>
      </c>
      <c r="M16">
        <v>2.41</v>
      </c>
      <c r="N16" s="135">
        <v>0</v>
      </c>
      <c r="O16" s="135">
        <v>0</v>
      </c>
      <c r="P16" s="135">
        <v>0</v>
      </c>
      <c r="Q16">
        <v>1.38</v>
      </c>
      <c r="R16">
        <v>0</v>
      </c>
      <c r="S16">
        <v>1.44</v>
      </c>
      <c r="T16">
        <v>63.35</v>
      </c>
      <c r="U16">
        <v>21.12</v>
      </c>
      <c r="V16">
        <v>21.12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7.85</v>
      </c>
      <c r="AD16">
        <v>61.55</v>
      </c>
      <c r="AE16">
        <v>61.55</v>
      </c>
      <c r="AF16">
        <v>2.74</v>
      </c>
    </row>
    <row r="17" spans="1:32">
      <c r="A17" t="s">
        <v>59</v>
      </c>
      <c r="B17" s="75">
        <v>100.35</v>
      </c>
      <c r="C17" s="75">
        <v>62.47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70.290000000000006</v>
      </c>
      <c r="J17">
        <v>133.87</v>
      </c>
      <c r="K17">
        <v>74.92</v>
      </c>
      <c r="L17">
        <v>1.32</v>
      </c>
      <c r="M17">
        <v>2.41</v>
      </c>
      <c r="N17" s="135">
        <v>0</v>
      </c>
      <c r="O17" s="135">
        <v>0</v>
      </c>
      <c r="P17" s="135">
        <v>0</v>
      </c>
      <c r="Q17">
        <v>1.38</v>
      </c>
      <c r="R17">
        <v>0</v>
      </c>
      <c r="S17">
        <v>1.44</v>
      </c>
      <c r="T17">
        <v>68.14</v>
      </c>
      <c r="U17">
        <v>22.71</v>
      </c>
      <c r="V17">
        <v>22.72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7.08</v>
      </c>
      <c r="AD17">
        <v>61.05</v>
      </c>
      <c r="AE17">
        <v>61.05</v>
      </c>
      <c r="AF17">
        <v>2.74</v>
      </c>
    </row>
    <row r="18" spans="1:32">
      <c r="A18" t="s">
        <v>60</v>
      </c>
      <c r="B18" s="75">
        <v>100.35</v>
      </c>
      <c r="C18" s="75">
        <v>62.47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70.290000000000006</v>
      </c>
      <c r="J18">
        <v>133.87</v>
      </c>
      <c r="K18">
        <v>74.92</v>
      </c>
      <c r="L18">
        <v>1.32</v>
      </c>
      <c r="M18">
        <v>2.39</v>
      </c>
      <c r="N18" s="135">
        <v>0</v>
      </c>
      <c r="O18" s="135">
        <v>0</v>
      </c>
      <c r="P18" s="135">
        <v>0</v>
      </c>
      <c r="Q18">
        <v>1.38</v>
      </c>
      <c r="R18">
        <v>0</v>
      </c>
      <c r="S18">
        <v>1.44</v>
      </c>
      <c r="T18">
        <v>67.5</v>
      </c>
      <c r="U18">
        <v>22.5</v>
      </c>
      <c r="V18">
        <v>22.51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7.36</v>
      </c>
      <c r="AD18">
        <v>60.46</v>
      </c>
      <c r="AE18">
        <v>60.46</v>
      </c>
      <c r="AF18">
        <v>2.74</v>
      </c>
    </row>
    <row r="19" spans="1:32">
      <c r="A19" t="s">
        <v>61</v>
      </c>
      <c r="B19" s="75">
        <v>99.29</v>
      </c>
      <c r="C19" s="75">
        <v>62.47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70.290000000000006</v>
      </c>
      <c r="J19">
        <v>133.87</v>
      </c>
      <c r="K19">
        <v>74.92</v>
      </c>
      <c r="L19">
        <v>1.32</v>
      </c>
      <c r="M19">
        <v>2.42</v>
      </c>
      <c r="N19" s="135">
        <v>0</v>
      </c>
      <c r="O19" s="135">
        <v>0</v>
      </c>
      <c r="P19" s="135">
        <v>0</v>
      </c>
      <c r="Q19">
        <v>1.38</v>
      </c>
      <c r="R19">
        <v>0</v>
      </c>
      <c r="S19">
        <v>1.44</v>
      </c>
      <c r="T19">
        <v>67.37</v>
      </c>
      <c r="U19">
        <v>22.46</v>
      </c>
      <c r="V19">
        <v>22.45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7.97</v>
      </c>
      <c r="AD19">
        <v>59.64</v>
      </c>
      <c r="AE19">
        <v>59.64</v>
      </c>
      <c r="AF19">
        <v>2.74</v>
      </c>
    </row>
    <row r="20" spans="1:32">
      <c r="A20" t="s">
        <v>62</v>
      </c>
      <c r="B20" s="75">
        <v>99.29</v>
      </c>
      <c r="C20" s="75">
        <v>62.47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66.13</v>
      </c>
      <c r="J20">
        <v>133.87</v>
      </c>
      <c r="K20">
        <v>74.92</v>
      </c>
      <c r="L20">
        <v>1.32</v>
      </c>
      <c r="M20">
        <v>2.42</v>
      </c>
      <c r="N20" s="135">
        <v>0</v>
      </c>
      <c r="O20" s="135">
        <v>0</v>
      </c>
      <c r="P20" s="135">
        <v>0</v>
      </c>
      <c r="Q20">
        <v>1.38</v>
      </c>
      <c r="R20">
        <v>0</v>
      </c>
      <c r="S20">
        <v>1.44</v>
      </c>
      <c r="T20">
        <v>67.19</v>
      </c>
      <c r="U20">
        <v>22.4</v>
      </c>
      <c r="V20">
        <v>22.39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6.28</v>
      </c>
      <c r="AD20">
        <v>59.54</v>
      </c>
      <c r="AE20">
        <v>59.54</v>
      </c>
      <c r="AF20">
        <v>2.74</v>
      </c>
    </row>
    <row r="21" spans="1:32">
      <c r="A21" t="s">
        <v>63</v>
      </c>
      <c r="B21" s="75">
        <v>99.29</v>
      </c>
      <c r="C21" s="75">
        <v>62.47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74.63</v>
      </c>
      <c r="J21">
        <v>133.87</v>
      </c>
      <c r="K21">
        <v>74.92</v>
      </c>
      <c r="L21">
        <v>1.32</v>
      </c>
      <c r="M21">
        <v>2.41</v>
      </c>
      <c r="N21" s="135">
        <v>0</v>
      </c>
      <c r="O21" s="135">
        <v>0</v>
      </c>
      <c r="P21" s="135">
        <v>0</v>
      </c>
      <c r="Q21">
        <v>1.38</v>
      </c>
      <c r="R21">
        <v>0</v>
      </c>
      <c r="S21">
        <v>1.44</v>
      </c>
      <c r="T21">
        <v>52.69</v>
      </c>
      <c r="U21">
        <v>17.559999999999999</v>
      </c>
      <c r="V21">
        <v>17.559999999999999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6.29</v>
      </c>
      <c r="AD21">
        <v>58.7</v>
      </c>
      <c r="AE21">
        <v>58.7</v>
      </c>
      <c r="AF21">
        <v>2.74</v>
      </c>
    </row>
    <row r="22" spans="1:32">
      <c r="A22" t="s">
        <v>64</v>
      </c>
      <c r="B22" s="75">
        <v>99.29</v>
      </c>
      <c r="C22" s="75">
        <v>62.47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83.13</v>
      </c>
      <c r="J22">
        <v>133.87</v>
      </c>
      <c r="K22">
        <v>74.92</v>
      </c>
      <c r="L22">
        <v>1.32</v>
      </c>
      <c r="M22">
        <v>5.4</v>
      </c>
      <c r="N22" s="135">
        <v>0</v>
      </c>
      <c r="O22" s="135">
        <v>0</v>
      </c>
      <c r="P22" s="135">
        <v>0</v>
      </c>
      <c r="Q22">
        <v>1.38</v>
      </c>
      <c r="R22">
        <v>0</v>
      </c>
      <c r="S22">
        <v>1.44</v>
      </c>
      <c r="T22">
        <v>52.23</v>
      </c>
      <c r="U22">
        <v>17.41</v>
      </c>
      <c r="V22">
        <v>17.41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6.31</v>
      </c>
      <c r="AD22">
        <v>58.58</v>
      </c>
      <c r="AE22">
        <v>58.58</v>
      </c>
      <c r="AF22">
        <v>2.74</v>
      </c>
    </row>
    <row r="23" spans="1:32">
      <c r="A23" t="s">
        <v>65</v>
      </c>
      <c r="B23" s="75">
        <v>130.31</v>
      </c>
      <c r="C23" s="75">
        <v>77.05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91.64</v>
      </c>
      <c r="J23">
        <v>133.87</v>
      </c>
      <c r="K23">
        <v>74.92</v>
      </c>
      <c r="L23">
        <v>1.32</v>
      </c>
      <c r="M23">
        <v>5.33</v>
      </c>
      <c r="N23" s="135">
        <v>0</v>
      </c>
      <c r="O23" s="135">
        <v>0</v>
      </c>
      <c r="P23" s="135">
        <v>0</v>
      </c>
      <c r="Q23">
        <v>1.38</v>
      </c>
      <c r="R23">
        <v>0</v>
      </c>
      <c r="S23">
        <v>1.44</v>
      </c>
      <c r="T23">
        <v>51.98</v>
      </c>
      <c r="U23">
        <v>17.329999999999998</v>
      </c>
      <c r="V23">
        <v>17.32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6.42</v>
      </c>
      <c r="AD23">
        <v>58.93</v>
      </c>
      <c r="AE23">
        <v>58.93</v>
      </c>
      <c r="AF23">
        <v>2.74</v>
      </c>
    </row>
    <row r="24" spans="1:32">
      <c r="A24" t="s">
        <v>66</v>
      </c>
      <c r="B24" s="75">
        <v>130.31</v>
      </c>
      <c r="C24" s="75">
        <v>77.05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100.14</v>
      </c>
      <c r="J24">
        <v>133.87</v>
      </c>
      <c r="K24">
        <v>74.92</v>
      </c>
      <c r="L24">
        <v>1.32</v>
      </c>
      <c r="M24">
        <v>5.27</v>
      </c>
      <c r="N24" s="135">
        <v>0</v>
      </c>
      <c r="O24" s="135">
        <v>0</v>
      </c>
      <c r="P24" s="135">
        <v>0</v>
      </c>
      <c r="Q24">
        <v>1.38</v>
      </c>
      <c r="R24">
        <v>0</v>
      </c>
      <c r="S24">
        <v>1.44</v>
      </c>
      <c r="T24">
        <v>51.9</v>
      </c>
      <c r="U24">
        <v>17.3</v>
      </c>
      <c r="V24">
        <v>17.29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6.58</v>
      </c>
      <c r="AD24">
        <v>58.94</v>
      </c>
      <c r="AE24">
        <v>58.94</v>
      </c>
      <c r="AF24">
        <v>2.74</v>
      </c>
    </row>
    <row r="25" spans="1:32">
      <c r="A25" t="s">
        <v>67</v>
      </c>
      <c r="B25" s="75">
        <v>130.31</v>
      </c>
      <c r="C25" s="75">
        <v>77.05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115.25</v>
      </c>
      <c r="J25">
        <v>133.87</v>
      </c>
      <c r="K25">
        <v>74.92</v>
      </c>
      <c r="L25">
        <v>1.32</v>
      </c>
      <c r="M25">
        <v>5.13</v>
      </c>
      <c r="N25" s="135">
        <v>0</v>
      </c>
      <c r="O25" s="135">
        <v>0</v>
      </c>
      <c r="P25" s="135">
        <v>0</v>
      </c>
      <c r="Q25">
        <v>1.38</v>
      </c>
      <c r="R25">
        <v>0</v>
      </c>
      <c r="S25">
        <v>1.44</v>
      </c>
      <c r="T25">
        <v>51.84</v>
      </c>
      <c r="U25">
        <v>17.28</v>
      </c>
      <c r="V25">
        <v>17.29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6.88</v>
      </c>
      <c r="AD25">
        <v>58.96</v>
      </c>
      <c r="AE25">
        <v>58.96</v>
      </c>
      <c r="AF25">
        <v>2.74</v>
      </c>
    </row>
    <row r="26" spans="1:32">
      <c r="A26" t="s">
        <v>68</v>
      </c>
      <c r="B26" s="75">
        <v>130.31</v>
      </c>
      <c r="C26" s="75">
        <v>77.05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115.25</v>
      </c>
      <c r="J26">
        <v>133.87</v>
      </c>
      <c r="K26">
        <v>74.92</v>
      </c>
      <c r="L26">
        <v>1.32</v>
      </c>
      <c r="M26">
        <v>5.07</v>
      </c>
      <c r="N26" s="135">
        <v>0</v>
      </c>
      <c r="O26" s="135">
        <v>0</v>
      </c>
      <c r="P26" s="135">
        <v>0</v>
      </c>
      <c r="Q26">
        <v>1.38</v>
      </c>
      <c r="R26">
        <v>0</v>
      </c>
      <c r="S26">
        <v>1.44</v>
      </c>
      <c r="T26">
        <v>67.58</v>
      </c>
      <c r="U26">
        <v>22.53</v>
      </c>
      <c r="V26">
        <v>22.52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7.25</v>
      </c>
      <c r="AD26">
        <v>58.1</v>
      </c>
      <c r="AE26">
        <v>58.1</v>
      </c>
      <c r="AF26">
        <v>2.74</v>
      </c>
    </row>
    <row r="27" spans="1:32">
      <c r="A27" t="s">
        <v>69</v>
      </c>
      <c r="B27" s="75">
        <v>130.31</v>
      </c>
      <c r="C27" s="75">
        <v>77.05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115.25</v>
      </c>
      <c r="J27">
        <v>133.87</v>
      </c>
      <c r="K27">
        <v>74.92</v>
      </c>
      <c r="L27">
        <v>1.24</v>
      </c>
      <c r="M27">
        <v>5.07</v>
      </c>
      <c r="N27" s="135">
        <v>0</v>
      </c>
      <c r="O27" s="135">
        <v>0</v>
      </c>
      <c r="P27" s="135">
        <v>0</v>
      </c>
      <c r="Q27">
        <v>1.3</v>
      </c>
      <c r="R27">
        <v>0</v>
      </c>
      <c r="S27">
        <v>1.44</v>
      </c>
      <c r="T27">
        <v>68.06</v>
      </c>
      <c r="U27">
        <v>22.69</v>
      </c>
      <c r="V27">
        <v>22.68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7.55</v>
      </c>
      <c r="AD27">
        <v>58.04</v>
      </c>
      <c r="AE27">
        <v>58.04</v>
      </c>
      <c r="AF27">
        <v>2.74</v>
      </c>
    </row>
    <row r="28" spans="1:32">
      <c r="A28" t="s">
        <v>70</v>
      </c>
      <c r="B28" s="75">
        <v>130.31</v>
      </c>
      <c r="C28" s="75">
        <v>77.05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115.25</v>
      </c>
      <c r="J28">
        <v>133.87</v>
      </c>
      <c r="K28">
        <v>74.92</v>
      </c>
      <c r="L28">
        <v>1.24</v>
      </c>
      <c r="M28">
        <v>5.16</v>
      </c>
      <c r="N28" s="135">
        <v>0</v>
      </c>
      <c r="O28" s="135">
        <v>0</v>
      </c>
      <c r="P28" s="135">
        <v>0</v>
      </c>
      <c r="Q28">
        <v>1.3</v>
      </c>
      <c r="R28">
        <v>0</v>
      </c>
      <c r="S28">
        <v>1.44</v>
      </c>
      <c r="T28">
        <v>68.28</v>
      </c>
      <c r="U28">
        <v>22.76</v>
      </c>
      <c r="V28">
        <v>22.76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8.35</v>
      </c>
      <c r="AD28">
        <v>58.63</v>
      </c>
      <c r="AE28">
        <v>58.63</v>
      </c>
      <c r="AF28">
        <v>2.74</v>
      </c>
    </row>
    <row r="29" spans="1:32">
      <c r="A29" t="s">
        <v>71</v>
      </c>
      <c r="B29" s="75">
        <v>130.31</v>
      </c>
      <c r="C29" s="75">
        <v>77.05</v>
      </c>
      <c r="D29" s="135">
        <f t="shared" si="0"/>
        <v>0.08</v>
      </c>
      <c r="E29" s="75"/>
      <c r="F29" s="78">
        <v>0</v>
      </c>
      <c r="G29" s="78">
        <v>0</v>
      </c>
      <c r="H29" s="78">
        <v>0</v>
      </c>
      <c r="I29">
        <v>115.25</v>
      </c>
      <c r="J29">
        <v>133.87</v>
      </c>
      <c r="K29">
        <v>74.92</v>
      </c>
      <c r="L29">
        <v>1.24</v>
      </c>
      <c r="M29">
        <v>5.31</v>
      </c>
      <c r="N29" s="135">
        <v>0</v>
      </c>
      <c r="O29" s="135">
        <v>0.08</v>
      </c>
      <c r="P29" s="135">
        <v>0</v>
      </c>
      <c r="Q29">
        <v>1.3</v>
      </c>
      <c r="R29">
        <v>0</v>
      </c>
      <c r="S29">
        <v>1.44</v>
      </c>
      <c r="T29">
        <v>68.36</v>
      </c>
      <c r="U29">
        <v>22.79</v>
      </c>
      <c r="V29">
        <v>22.79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8.3800000000000008</v>
      </c>
      <c r="AD29">
        <v>58.56</v>
      </c>
      <c r="AE29">
        <v>58.56</v>
      </c>
      <c r="AF29">
        <v>2.74</v>
      </c>
    </row>
    <row r="30" spans="1:32">
      <c r="A30" t="s">
        <v>72</v>
      </c>
      <c r="B30" s="75">
        <v>130.31</v>
      </c>
      <c r="C30" s="75">
        <v>77.05</v>
      </c>
      <c r="D30" s="135">
        <f t="shared" si="0"/>
        <v>4.58</v>
      </c>
      <c r="E30" s="75"/>
      <c r="F30" s="78">
        <v>0</v>
      </c>
      <c r="G30" s="78">
        <v>0</v>
      </c>
      <c r="H30" s="78">
        <v>0</v>
      </c>
      <c r="I30">
        <v>115.25</v>
      </c>
      <c r="J30">
        <v>133.87</v>
      </c>
      <c r="K30">
        <v>74.92</v>
      </c>
      <c r="L30">
        <v>1.24</v>
      </c>
      <c r="M30">
        <v>5.45</v>
      </c>
      <c r="N30" s="135">
        <v>3.58</v>
      </c>
      <c r="O30" s="135">
        <v>1</v>
      </c>
      <c r="P30" s="135">
        <v>0</v>
      </c>
      <c r="Q30">
        <v>1.3</v>
      </c>
      <c r="R30">
        <v>0.52</v>
      </c>
      <c r="S30">
        <v>1.44</v>
      </c>
      <c r="T30">
        <v>68.36</v>
      </c>
      <c r="U30">
        <v>22.79</v>
      </c>
      <c r="V30">
        <v>22.79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8.48</v>
      </c>
      <c r="AD30">
        <v>57.69</v>
      </c>
      <c r="AE30">
        <v>57.69</v>
      </c>
      <c r="AF30">
        <v>2.74</v>
      </c>
    </row>
    <row r="31" spans="1:32">
      <c r="A31" t="s">
        <v>73</v>
      </c>
      <c r="B31" s="75">
        <v>130.31</v>
      </c>
      <c r="C31" s="75">
        <v>77.05</v>
      </c>
      <c r="D31" s="135">
        <f t="shared" si="0"/>
        <v>18.989999999999998</v>
      </c>
      <c r="E31" s="75"/>
      <c r="F31" s="78">
        <v>0</v>
      </c>
      <c r="G31" s="78">
        <v>0</v>
      </c>
      <c r="H31" s="78">
        <v>0</v>
      </c>
      <c r="I31">
        <v>115.25</v>
      </c>
      <c r="J31">
        <v>133.87</v>
      </c>
      <c r="K31">
        <v>74.92</v>
      </c>
      <c r="L31">
        <v>1.24</v>
      </c>
      <c r="M31">
        <v>5.6</v>
      </c>
      <c r="N31" s="135">
        <v>12.44</v>
      </c>
      <c r="O31" s="135">
        <v>5</v>
      </c>
      <c r="P31" s="135">
        <v>1.55</v>
      </c>
      <c r="Q31">
        <v>1.3</v>
      </c>
      <c r="R31">
        <v>5.61</v>
      </c>
      <c r="S31">
        <v>1.44</v>
      </c>
      <c r="T31">
        <v>66.91</v>
      </c>
      <c r="U31">
        <v>22.3</v>
      </c>
      <c r="V31">
        <v>22.31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8.58</v>
      </c>
      <c r="AD31">
        <v>57.06</v>
      </c>
      <c r="AE31">
        <v>57.06</v>
      </c>
      <c r="AF31">
        <v>2.74</v>
      </c>
    </row>
    <row r="32" spans="1:32">
      <c r="A32" t="s">
        <v>74</v>
      </c>
      <c r="B32" s="75">
        <v>130.31</v>
      </c>
      <c r="C32" s="75">
        <v>77.05</v>
      </c>
      <c r="D32" s="135">
        <f t="shared" si="0"/>
        <v>48.610000000000007</v>
      </c>
      <c r="E32" s="75"/>
      <c r="F32" s="78">
        <v>0</v>
      </c>
      <c r="G32" s="78">
        <v>0</v>
      </c>
      <c r="H32" s="78">
        <v>0</v>
      </c>
      <c r="I32">
        <v>115.25</v>
      </c>
      <c r="J32">
        <v>133.87</v>
      </c>
      <c r="K32">
        <v>74.92</v>
      </c>
      <c r="L32">
        <v>1.24</v>
      </c>
      <c r="M32">
        <v>5.75</v>
      </c>
      <c r="N32" s="135">
        <v>27.87</v>
      </c>
      <c r="O32" s="135">
        <v>12</v>
      </c>
      <c r="P32" s="135">
        <v>8.74</v>
      </c>
      <c r="Q32">
        <v>1.3</v>
      </c>
      <c r="R32">
        <v>13.84</v>
      </c>
      <c r="S32">
        <v>1.44</v>
      </c>
      <c r="T32">
        <v>65.38</v>
      </c>
      <c r="U32">
        <v>21.79</v>
      </c>
      <c r="V32">
        <v>21.79</v>
      </c>
      <c r="W32">
        <v>1.89</v>
      </c>
      <c r="X32">
        <v>0.38</v>
      </c>
      <c r="Y32">
        <v>1.33</v>
      </c>
      <c r="Z32">
        <v>0.61</v>
      </c>
      <c r="AA32">
        <v>3.33</v>
      </c>
      <c r="AB32">
        <v>1.67</v>
      </c>
      <c r="AC32">
        <v>8.02</v>
      </c>
      <c r="AD32">
        <v>59.21</v>
      </c>
      <c r="AE32">
        <v>59.21</v>
      </c>
      <c r="AF32">
        <v>2.74</v>
      </c>
    </row>
    <row r="33" spans="1:32">
      <c r="A33" t="s">
        <v>75</v>
      </c>
      <c r="B33" s="75">
        <v>130.31</v>
      </c>
      <c r="C33" s="75">
        <v>77.05</v>
      </c>
      <c r="D33" s="135">
        <f t="shared" si="0"/>
        <v>74.34</v>
      </c>
      <c r="E33" s="75"/>
      <c r="F33" s="78">
        <v>0.08</v>
      </c>
      <c r="G33" s="78">
        <v>0.08</v>
      </c>
      <c r="H33" s="78">
        <v>0.08</v>
      </c>
      <c r="I33">
        <v>115.25</v>
      </c>
      <c r="J33">
        <v>133.87</v>
      </c>
      <c r="K33">
        <v>74.92</v>
      </c>
      <c r="L33">
        <v>1.24</v>
      </c>
      <c r="M33">
        <v>5.91</v>
      </c>
      <c r="N33" s="135">
        <v>32.29</v>
      </c>
      <c r="O33" s="135">
        <v>25</v>
      </c>
      <c r="P33" s="135">
        <v>17.05</v>
      </c>
      <c r="Q33">
        <v>1.3</v>
      </c>
      <c r="R33">
        <v>23.35</v>
      </c>
      <c r="S33">
        <v>1.44</v>
      </c>
      <c r="T33">
        <v>63.51</v>
      </c>
      <c r="U33">
        <v>21.17</v>
      </c>
      <c r="V33">
        <v>21.16</v>
      </c>
      <c r="W33">
        <v>9.68</v>
      </c>
      <c r="X33">
        <v>1.93</v>
      </c>
      <c r="Y33">
        <v>2.67</v>
      </c>
      <c r="Z33">
        <v>3.39</v>
      </c>
      <c r="AA33">
        <v>12.67</v>
      </c>
      <c r="AB33">
        <v>6.33</v>
      </c>
      <c r="AC33">
        <v>7.6</v>
      </c>
      <c r="AD33">
        <v>58.54</v>
      </c>
      <c r="AE33">
        <v>58.54</v>
      </c>
      <c r="AF33">
        <v>2.74</v>
      </c>
    </row>
    <row r="34" spans="1:32">
      <c r="A34" t="s">
        <v>76</v>
      </c>
      <c r="B34" s="75">
        <v>130.31</v>
      </c>
      <c r="C34" s="75">
        <v>77.05</v>
      </c>
      <c r="D34" s="135">
        <f t="shared" si="0"/>
        <v>81.550000000000011</v>
      </c>
      <c r="E34" s="75"/>
      <c r="F34" s="78">
        <v>0.36</v>
      </c>
      <c r="G34" s="78">
        <v>0.36</v>
      </c>
      <c r="H34" s="78">
        <v>0.37</v>
      </c>
      <c r="I34">
        <v>115.25</v>
      </c>
      <c r="J34">
        <v>133.87</v>
      </c>
      <c r="K34">
        <v>74.92</v>
      </c>
      <c r="L34">
        <v>1.24</v>
      </c>
      <c r="M34">
        <v>6.09</v>
      </c>
      <c r="N34" s="135">
        <v>27.19</v>
      </c>
      <c r="O34" s="135">
        <v>27.18</v>
      </c>
      <c r="P34" s="135">
        <v>27.18</v>
      </c>
      <c r="Q34">
        <v>1.3</v>
      </c>
      <c r="R34">
        <v>33.89</v>
      </c>
      <c r="S34">
        <v>1.44</v>
      </c>
      <c r="T34">
        <v>61.85</v>
      </c>
      <c r="U34">
        <v>20.62</v>
      </c>
      <c r="V34">
        <v>20.62</v>
      </c>
      <c r="W34">
        <v>25.89</v>
      </c>
      <c r="X34">
        <v>5.18</v>
      </c>
      <c r="Y34">
        <v>4.76</v>
      </c>
      <c r="Z34">
        <v>7.52</v>
      </c>
      <c r="AA34">
        <v>18.670000000000002</v>
      </c>
      <c r="AB34">
        <v>9.33</v>
      </c>
      <c r="AC34">
        <v>7.14</v>
      </c>
      <c r="AD34">
        <v>56.53</v>
      </c>
      <c r="AE34">
        <v>56.53</v>
      </c>
      <c r="AF34">
        <v>2.74</v>
      </c>
    </row>
    <row r="35" spans="1:32">
      <c r="A35" t="s">
        <v>77</v>
      </c>
      <c r="B35" s="75">
        <v>130.31</v>
      </c>
      <c r="C35" s="75">
        <v>77.05</v>
      </c>
      <c r="D35" s="135">
        <f t="shared" si="0"/>
        <v>86.050000000000011</v>
      </c>
      <c r="E35" s="75"/>
      <c r="F35" s="78">
        <v>1.4</v>
      </c>
      <c r="G35" s="78">
        <v>1.4</v>
      </c>
      <c r="H35" s="78">
        <v>1.44</v>
      </c>
      <c r="I35">
        <v>115.25</v>
      </c>
      <c r="J35">
        <v>133.87</v>
      </c>
      <c r="K35">
        <v>74.92</v>
      </c>
      <c r="L35">
        <v>1.24</v>
      </c>
      <c r="M35">
        <v>6.27</v>
      </c>
      <c r="N35" s="135">
        <v>28.69</v>
      </c>
      <c r="O35" s="135">
        <v>28.68</v>
      </c>
      <c r="P35" s="135">
        <v>28.68</v>
      </c>
      <c r="Q35">
        <v>1.3</v>
      </c>
      <c r="R35">
        <v>45.59</v>
      </c>
      <c r="S35">
        <v>1.39</v>
      </c>
      <c r="T35">
        <v>60.73</v>
      </c>
      <c r="U35">
        <v>20.239999999999998</v>
      </c>
      <c r="V35">
        <v>20.25</v>
      </c>
      <c r="W35">
        <v>47.89</v>
      </c>
      <c r="X35">
        <v>9.58</v>
      </c>
      <c r="Y35">
        <v>18.89</v>
      </c>
      <c r="Z35">
        <v>12.09</v>
      </c>
      <c r="AA35">
        <v>29.33</v>
      </c>
      <c r="AB35">
        <v>14.67</v>
      </c>
      <c r="AC35">
        <v>6.54</v>
      </c>
      <c r="AD35">
        <v>54.54</v>
      </c>
      <c r="AE35">
        <v>54.54</v>
      </c>
      <c r="AF35">
        <v>2.74</v>
      </c>
    </row>
    <row r="36" spans="1:32">
      <c r="A36" t="s">
        <v>78</v>
      </c>
      <c r="B36" s="75">
        <v>130.31</v>
      </c>
      <c r="C36" s="75">
        <v>77.05</v>
      </c>
      <c r="D36" s="135">
        <f t="shared" si="0"/>
        <v>86.050000000000011</v>
      </c>
      <c r="E36" s="75"/>
      <c r="F36" s="78">
        <v>2.84</v>
      </c>
      <c r="G36" s="78">
        <v>2.84</v>
      </c>
      <c r="H36" s="78">
        <v>2.91</v>
      </c>
      <c r="I36">
        <v>115.25</v>
      </c>
      <c r="J36">
        <v>133.87</v>
      </c>
      <c r="K36">
        <v>74.92</v>
      </c>
      <c r="L36">
        <v>1.24</v>
      </c>
      <c r="M36">
        <v>6.25</v>
      </c>
      <c r="N36" s="135">
        <v>28.69</v>
      </c>
      <c r="O36" s="135">
        <v>28.68</v>
      </c>
      <c r="P36" s="135">
        <v>28.68</v>
      </c>
      <c r="Q36">
        <v>1.3</v>
      </c>
      <c r="R36">
        <v>58.07</v>
      </c>
      <c r="S36">
        <v>1.39</v>
      </c>
      <c r="T36">
        <v>59.77</v>
      </c>
      <c r="U36">
        <v>19.920000000000002</v>
      </c>
      <c r="V36">
        <v>19.93</v>
      </c>
      <c r="W36">
        <v>71.58</v>
      </c>
      <c r="X36">
        <v>14.31</v>
      </c>
      <c r="Y36">
        <v>27.64</v>
      </c>
      <c r="Z36">
        <v>16.989999999999998</v>
      </c>
      <c r="AA36">
        <v>41.34</v>
      </c>
      <c r="AB36">
        <v>20.66</v>
      </c>
      <c r="AC36">
        <v>6.18</v>
      </c>
      <c r="AD36">
        <v>51.88</v>
      </c>
      <c r="AE36">
        <v>51.88</v>
      </c>
      <c r="AF36">
        <v>2.74</v>
      </c>
    </row>
    <row r="37" spans="1:32">
      <c r="A37" t="s">
        <v>79</v>
      </c>
      <c r="B37" s="75">
        <v>130.31</v>
      </c>
      <c r="C37" s="75">
        <v>77.05</v>
      </c>
      <c r="D37" s="135">
        <f t="shared" si="0"/>
        <v>86.050000000000011</v>
      </c>
      <c r="E37" s="75"/>
      <c r="F37" s="78">
        <v>4.5199999999999996</v>
      </c>
      <c r="G37" s="78">
        <v>4.5199999999999996</v>
      </c>
      <c r="H37" s="78">
        <v>4.63</v>
      </c>
      <c r="I37">
        <v>115.25</v>
      </c>
      <c r="J37">
        <v>133.87</v>
      </c>
      <c r="K37">
        <v>74.92</v>
      </c>
      <c r="L37">
        <v>1.24</v>
      </c>
      <c r="M37">
        <v>6.19</v>
      </c>
      <c r="N37" s="135">
        <v>28.69</v>
      </c>
      <c r="O37" s="135">
        <v>28.68</v>
      </c>
      <c r="P37" s="135">
        <v>28.68</v>
      </c>
      <c r="Q37">
        <v>1.3</v>
      </c>
      <c r="R37">
        <v>70.08</v>
      </c>
      <c r="S37">
        <v>1.39</v>
      </c>
      <c r="T37">
        <v>58.63</v>
      </c>
      <c r="U37">
        <v>19.55</v>
      </c>
      <c r="V37">
        <v>19.54</v>
      </c>
      <c r="W37">
        <v>95.43</v>
      </c>
      <c r="X37">
        <v>19.09</v>
      </c>
      <c r="Y37">
        <v>36.49</v>
      </c>
      <c r="Z37">
        <v>21.49</v>
      </c>
      <c r="AA37">
        <v>52</v>
      </c>
      <c r="AB37">
        <v>26</v>
      </c>
      <c r="AC37">
        <v>5.4</v>
      </c>
      <c r="AD37">
        <v>46.54</v>
      </c>
      <c r="AE37">
        <v>46.54</v>
      </c>
      <c r="AF37">
        <v>2.74</v>
      </c>
    </row>
    <row r="38" spans="1:32">
      <c r="A38" t="s">
        <v>80</v>
      </c>
      <c r="B38" s="75">
        <v>130.31</v>
      </c>
      <c r="C38" s="75">
        <v>77.05</v>
      </c>
      <c r="D38" s="135">
        <f t="shared" si="0"/>
        <v>86.050000000000011</v>
      </c>
      <c r="E38" s="75"/>
      <c r="F38" s="78">
        <v>6.44</v>
      </c>
      <c r="G38" s="78">
        <v>6.44</v>
      </c>
      <c r="H38" s="78">
        <v>6.6</v>
      </c>
      <c r="I38">
        <v>115.25</v>
      </c>
      <c r="J38">
        <v>133.87</v>
      </c>
      <c r="K38">
        <v>74.92</v>
      </c>
      <c r="L38">
        <v>1.24</v>
      </c>
      <c r="M38">
        <v>6.13</v>
      </c>
      <c r="N38" s="135">
        <v>28.69</v>
      </c>
      <c r="O38" s="135">
        <v>28.68</v>
      </c>
      <c r="P38" s="135">
        <v>28.68</v>
      </c>
      <c r="Q38">
        <v>1.3</v>
      </c>
      <c r="R38">
        <v>80.819999999999993</v>
      </c>
      <c r="S38">
        <v>1.39</v>
      </c>
      <c r="T38">
        <v>57.8</v>
      </c>
      <c r="U38">
        <v>19.27</v>
      </c>
      <c r="V38">
        <v>19.260000000000002</v>
      </c>
      <c r="W38">
        <v>119.05</v>
      </c>
      <c r="X38">
        <v>23.81</v>
      </c>
      <c r="Y38">
        <v>44.96</v>
      </c>
      <c r="Z38">
        <v>25.88</v>
      </c>
      <c r="AA38">
        <v>64</v>
      </c>
      <c r="AB38">
        <v>32</v>
      </c>
      <c r="AC38">
        <v>5</v>
      </c>
      <c r="AD38">
        <v>56.82</v>
      </c>
      <c r="AE38">
        <v>56.82</v>
      </c>
      <c r="AF38">
        <v>2.74</v>
      </c>
    </row>
    <row r="39" spans="1:32">
      <c r="A39" t="s">
        <v>81</v>
      </c>
      <c r="B39" s="75">
        <v>130.31</v>
      </c>
      <c r="C39" s="75">
        <v>77.05</v>
      </c>
      <c r="D39" s="135">
        <f t="shared" si="0"/>
        <v>86.050000000000011</v>
      </c>
      <c r="E39" s="75"/>
      <c r="F39" s="78">
        <v>7.81</v>
      </c>
      <c r="G39" s="78">
        <v>7.81</v>
      </c>
      <c r="H39" s="78">
        <v>8</v>
      </c>
      <c r="I39">
        <v>115.25</v>
      </c>
      <c r="J39">
        <v>133.87</v>
      </c>
      <c r="K39">
        <v>74.92</v>
      </c>
      <c r="L39">
        <v>1.24</v>
      </c>
      <c r="M39">
        <v>6.04</v>
      </c>
      <c r="N39" s="135">
        <v>28.69</v>
      </c>
      <c r="O39" s="135">
        <v>28.68</v>
      </c>
      <c r="P39" s="135">
        <v>28.68</v>
      </c>
      <c r="Q39">
        <v>1.3</v>
      </c>
      <c r="R39">
        <v>91.01</v>
      </c>
      <c r="S39">
        <v>1.39</v>
      </c>
      <c r="T39">
        <v>53.99</v>
      </c>
      <c r="U39">
        <v>18</v>
      </c>
      <c r="V39">
        <v>17.989999999999998</v>
      </c>
      <c r="W39">
        <v>141.9</v>
      </c>
      <c r="X39">
        <v>28.38</v>
      </c>
      <c r="Y39">
        <v>52.84</v>
      </c>
      <c r="Z39">
        <v>29.92</v>
      </c>
      <c r="AA39">
        <v>72.67</v>
      </c>
      <c r="AB39">
        <v>36.33</v>
      </c>
      <c r="AC39">
        <v>6.81</v>
      </c>
      <c r="AD39">
        <v>55.18</v>
      </c>
      <c r="AE39">
        <v>55.18</v>
      </c>
      <c r="AF39">
        <v>2.74</v>
      </c>
    </row>
    <row r="40" spans="1:32">
      <c r="A40" t="s">
        <v>82</v>
      </c>
      <c r="B40" s="75">
        <v>130.31</v>
      </c>
      <c r="C40" s="75">
        <v>77.05</v>
      </c>
      <c r="D40" s="135">
        <f t="shared" si="0"/>
        <v>86.050000000000011</v>
      </c>
      <c r="E40" s="75"/>
      <c r="F40" s="78">
        <v>9.2100000000000009</v>
      </c>
      <c r="G40" s="78">
        <v>9.2100000000000009</v>
      </c>
      <c r="H40" s="78">
        <v>9.44</v>
      </c>
      <c r="I40">
        <v>115.25</v>
      </c>
      <c r="J40">
        <v>133.87</v>
      </c>
      <c r="K40">
        <v>74.92</v>
      </c>
      <c r="L40">
        <v>1.24</v>
      </c>
      <c r="M40">
        <v>5.94</v>
      </c>
      <c r="N40" s="135">
        <v>28.69</v>
      </c>
      <c r="O40" s="135">
        <v>28.68</v>
      </c>
      <c r="P40" s="135">
        <v>28.68</v>
      </c>
      <c r="Q40">
        <v>1.3</v>
      </c>
      <c r="R40">
        <v>100.65</v>
      </c>
      <c r="S40">
        <v>1.39</v>
      </c>
      <c r="T40">
        <v>49.13</v>
      </c>
      <c r="U40">
        <v>16.38</v>
      </c>
      <c r="V40">
        <v>16.38</v>
      </c>
      <c r="W40">
        <v>162.80000000000001</v>
      </c>
      <c r="X40">
        <v>32.56</v>
      </c>
      <c r="Y40">
        <v>59.97</v>
      </c>
      <c r="Z40">
        <v>33.619999999999997</v>
      </c>
      <c r="AA40">
        <v>78.67</v>
      </c>
      <c r="AB40">
        <v>39.33</v>
      </c>
      <c r="AC40">
        <v>6.19</v>
      </c>
      <c r="AD40">
        <v>52.82</v>
      </c>
      <c r="AE40">
        <v>52.82</v>
      </c>
      <c r="AF40">
        <v>2.74</v>
      </c>
    </row>
    <row r="41" spans="1:32">
      <c r="A41" t="s">
        <v>83</v>
      </c>
      <c r="B41" s="75">
        <v>130.31</v>
      </c>
      <c r="C41" s="75">
        <v>77.05</v>
      </c>
      <c r="D41" s="135">
        <f t="shared" si="0"/>
        <v>86.050000000000011</v>
      </c>
      <c r="E41" s="75"/>
      <c r="F41" s="78">
        <v>10.39</v>
      </c>
      <c r="G41" s="78">
        <v>10.39</v>
      </c>
      <c r="H41" s="78">
        <v>10.65</v>
      </c>
      <c r="I41">
        <v>115.25</v>
      </c>
      <c r="J41">
        <v>133.87</v>
      </c>
      <c r="K41">
        <v>74.92</v>
      </c>
      <c r="L41">
        <v>1.24</v>
      </c>
      <c r="M41">
        <v>5.62</v>
      </c>
      <c r="N41" s="135">
        <v>28.69</v>
      </c>
      <c r="O41" s="135">
        <v>28.68</v>
      </c>
      <c r="P41" s="135">
        <v>28.68</v>
      </c>
      <c r="Q41">
        <v>1.3</v>
      </c>
      <c r="R41">
        <v>109.52</v>
      </c>
      <c r="S41">
        <v>1.39</v>
      </c>
      <c r="T41">
        <v>45.54</v>
      </c>
      <c r="U41">
        <v>15.18</v>
      </c>
      <c r="V41">
        <v>15.18</v>
      </c>
      <c r="W41">
        <v>181.81</v>
      </c>
      <c r="X41">
        <v>36.36</v>
      </c>
      <c r="Y41">
        <v>66.64</v>
      </c>
      <c r="Z41">
        <v>37.1</v>
      </c>
      <c r="AA41">
        <v>84</v>
      </c>
      <c r="AB41">
        <v>42</v>
      </c>
      <c r="AC41">
        <v>5.51</v>
      </c>
      <c r="AD41">
        <v>48.41</v>
      </c>
      <c r="AE41">
        <v>48.41</v>
      </c>
      <c r="AF41">
        <v>2.74</v>
      </c>
    </row>
    <row r="42" spans="1:32">
      <c r="A42" t="s">
        <v>84</v>
      </c>
      <c r="B42" s="75">
        <v>130.31</v>
      </c>
      <c r="C42" s="75">
        <v>77.05</v>
      </c>
      <c r="D42" s="135">
        <f t="shared" si="0"/>
        <v>86.050000000000011</v>
      </c>
      <c r="E42" s="75"/>
      <c r="F42" s="78">
        <v>11.52</v>
      </c>
      <c r="G42" s="78">
        <v>11.52</v>
      </c>
      <c r="H42" s="78">
        <v>11.8</v>
      </c>
      <c r="I42">
        <v>115.25</v>
      </c>
      <c r="J42">
        <v>133.87</v>
      </c>
      <c r="K42">
        <v>74.92</v>
      </c>
      <c r="L42">
        <v>1.24</v>
      </c>
      <c r="M42">
        <v>5.61</v>
      </c>
      <c r="N42" s="135">
        <v>28.69</v>
      </c>
      <c r="O42" s="135">
        <v>28.68</v>
      </c>
      <c r="P42" s="135">
        <v>28.68</v>
      </c>
      <c r="Q42">
        <v>1.3</v>
      </c>
      <c r="R42">
        <v>116.98</v>
      </c>
      <c r="S42">
        <v>1.39</v>
      </c>
      <c r="T42">
        <v>42.92</v>
      </c>
      <c r="U42">
        <v>14.31</v>
      </c>
      <c r="V42">
        <v>14.29</v>
      </c>
      <c r="W42">
        <v>199.68</v>
      </c>
      <c r="X42">
        <v>39.94</v>
      </c>
      <c r="Y42">
        <v>72.489999999999995</v>
      </c>
      <c r="Z42">
        <v>40.03</v>
      </c>
      <c r="AA42">
        <v>90</v>
      </c>
      <c r="AB42">
        <v>45</v>
      </c>
      <c r="AC42">
        <v>5.15</v>
      </c>
      <c r="AD42">
        <v>45.73</v>
      </c>
      <c r="AE42">
        <v>45.73</v>
      </c>
      <c r="AF42">
        <v>2.74</v>
      </c>
    </row>
    <row r="43" spans="1:32">
      <c r="A43" t="s">
        <v>85</v>
      </c>
      <c r="B43" s="75">
        <v>130.31</v>
      </c>
      <c r="C43" s="75">
        <v>77.05</v>
      </c>
      <c r="D43" s="135">
        <f t="shared" si="0"/>
        <v>86.050000000000011</v>
      </c>
      <c r="E43" s="75"/>
      <c r="F43" s="78">
        <v>12.44</v>
      </c>
      <c r="G43" s="78">
        <v>12.44</v>
      </c>
      <c r="H43" s="78">
        <v>12.75</v>
      </c>
      <c r="I43">
        <v>115.25</v>
      </c>
      <c r="J43">
        <v>133.87</v>
      </c>
      <c r="K43">
        <v>74.92</v>
      </c>
      <c r="L43">
        <v>1.24</v>
      </c>
      <c r="M43">
        <v>5.58</v>
      </c>
      <c r="N43" s="135">
        <v>28.69</v>
      </c>
      <c r="O43" s="135">
        <v>28.68</v>
      </c>
      <c r="P43" s="135">
        <v>28.68</v>
      </c>
      <c r="Q43">
        <v>1.3</v>
      </c>
      <c r="R43">
        <v>123.56</v>
      </c>
      <c r="S43">
        <v>1.3</v>
      </c>
      <c r="T43">
        <v>41.99</v>
      </c>
      <c r="U43">
        <v>14</v>
      </c>
      <c r="V43">
        <v>13.99</v>
      </c>
      <c r="W43">
        <v>215.53</v>
      </c>
      <c r="X43">
        <v>43.11</v>
      </c>
      <c r="Y43">
        <v>77.92</v>
      </c>
      <c r="Z43">
        <v>42.42</v>
      </c>
      <c r="AA43">
        <v>94</v>
      </c>
      <c r="AB43">
        <v>47</v>
      </c>
      <c r="AC43">
        <v>4.71</v>
      </c>
      <c r="AD43">
        <v>42.25</v>
      </c>
      <c r="AE43">
        <v>42.25</v>
      </c>
      <c r="AF43">
        <v>2.74</v>
      </c>
    </row>
    <row r="44" spans="1:32">
      <c r="A44" t="s">
        <v>86</v>
      </c>
      <c r="B44" s="75">
        <v>130.31</v>
      </c>
      <c r="C44" s="75">
        <v>77.05</v>
      </c>
      <c r="D44" s="135">
        <f t="shared" si="0"/>
        <v>86.050000000000011</v>
      </c>
      <c r="E44" s="75"/>
      <c r="F44" s="78">
        <v>13.19</v>
      </c>
      <c r="G44" s="78">
        <v>13.19</v>
      </c>
      <c r="H44" s="78">
        <v>13.52</v>
      </c>
      <c r="I44">
        <v>115.25</v>
      </c>
      <c r="J44">
        <v>133.87</v>
      </c>
      <c r="K44">
        <v>74.92</v>
      </c>
      <c r="L44">
        <v>1.24</v>
      </c>
      <c r="M44">
        <v>5.84</v>
      </c>
      <c r="N44" s="135">
        <v>28.69</v>
      </c>
      <c r="O44" s="135">
        <v>28.68</v>
      </c>
      <c r="P44" s="135">
        <v>28.68</v>
      </c>
      <c r="Q44">
        <v>1.3</v>
      </c>
      <c r="R44">
        <v>129.31</v>
      </c>
      <c r="S44">
        <v>1.3</v>
      </c>
      <c r="T44">
        <v>43.17</v>
      </c>
      <c r="U44">
        <v>14.39</v>
      </c>
      <c r="V44">
        <v>14.39</v>
      </c>
      <c r="W44">
        <v>229.28</v>
      </c>
      <c r="X44">
        <v>45.86</v>
      </c>
      <c r="Y44">
        <v>83.07</v>
      </c>
      <c r="Z44">
        <v>44.27</v>
      </c>
      <c r="AA44">
        <v>98</v>
      </c>
      <c r="AB44">
        <v>49</v>
      </c>
      <c r="AC44">
        <v>4.58</v>
      </c>
      <c r="AD44">
        <v>39.96</v>
      </c>
      <c r="AE44">
        <v>39.96</v>
      </c>
      <c r="AF44">
        <v>2.74</v>
      </c>
    </row>
    <row r="45" spans="1:32">
      <c r="A45" t="s">
        <v>87</v>
      </c>
      <c r="B45" s="75">
        <v>130.31</v>
      </c>
      <c r="C45" s="75">
        <v>77.05</v>
      </c>
      <c r="D45" s="135">
        <f t="shared" si="0"/>
        <v>86.050000000000011</v>
      </c>
      <c r="E45" s="75"/>
      <c r="F45" s="78">
        <v>15.13</v>
      </c>
      <c r="G45" s="78">
        <v>15.13</v>
      </c>
      <c r="H45" s="78">
        <v>15.51</v>
      </c>
      <c r="I45">
        <v>115.25</v>
      </c>
      <c r="J45">
        <v>133.87</v>
      </c>
      <c r="K45">
        <v>74.92</v>
      </c>
      <c r="L45">
        <v>1.24</v>
      </c>
      <c r="M45">
        <v>5.56</v>
      </c>
      <c r="N45" s="135">
        <v>28.69</v>
      </c>
      <c r="O45" s="135">
        <v>28.68</v>
      </c>
      <c r="P45" s="135">
        <v>28.68</v>
      </c>
      <c r="Q45">
        <v>1.3</v>
      </c>
      <c r="R45">
        <v>133.72999999999999</v>
      </c>
      <c r="S45">
        <v>1.3</v>
      </c>
      <c r="T45">
        <v>40.07</v>
      </c>
      <c r="U45">
        <v>13.36</v>
      </c>
      <c r="V45">
        <v>13.35</v>
      </c>
      <c r="W45">
        <v>242.19</v>
      </c>
      <c r="X45">
        <v>48.44</v>
      </c>
      <c r="Y45">
        <v>87.54</v>
      </c>
      <c r="Z45">
        <v>45.77</v>
      </c>
      <c r="AA45">
        <v>100</v>
      </c>
      <c r="AB45">
        <v>50</v>
      </c>
      <c r="AC45">
        <v>4.47</v>
      </c>
      <c r="AD45">
        <v>38.64</v>
      </c>
      <c r="AE45">
        <v>38.64</v>
      </c>
      <c r="AF45">
        <v>2.74</v>
      </c>
    </row>
    <row r="46" spans="1:32">
      <c r="A46" t="s">
        <v>88</v>
      </c>
      <c r="B46" s="75">
        <v>130.31</v>
      </c>
      <c r="C46" s="75">
        <v>77.05</v>
      </c>
      <c r="D46" s="135">
        <f t="shared" si="0"/>
        <v>86.050000000000011</v>
      </c>
      <c r="E46" s="75"/>
      <c r="F46" s="78">
        <v>15.86</v>
      </c>
      <c r="G46" s="78">
        <v>15.86</v>
      </c>
      <c r="H46" s="78">
        <v>16.260000000000002</v>
      </c>
      <c r="I46">
        <v>115.25</v>
      </c>
      <c r="J46">
        <v>133.87</v>
      </c>
      <c r="K46">
        <v>74.92</v>
      </c>
      <c r="L46">
        <v>1.24</v>
      </c>
      <c r="M46">
        <v>5.36</v>
      </c>
      <c r="N46" s="135">
        <v>28.69</v>
      </c>
      <c r="O46" s="135">
        <v>28.68</v>
      </c>
      <c r="P46" s="135">
        <v>28.68</v>
      </c>
      <c r="Q46">
        <v>1.3</v>
      </c>
      <c r="R46">
        <v>137.13999999999999</v>
      </c>
      <c r="S46">
        <v>1.3</v>
      </c>
      <c r="T46">
        <v>41.91</v>
      </c>
      <c r="U46">
        <v>13.97</v>
      </c>
      <c r="V46">
        <v>13.96</v>
      </c>
      <c r="W46">
        <v>250</v>
      </c>
      <c r="X46">
        <v>50</v>
      </c>
      <c r="Y46">
        <v>90.76</v>
      </c>
      <c r="Z46">
        <v>47.04</v>
      </c>
      <c r="AA46">
        <v>100</v>
      </c>
      <c r="AB46">
        <v>50</v>
      </c>
      <c r="AC46">
        <v>6.59</v>
      </c>
      <c r="AD46">
        <v>38.9</v>
      </c>
      <c r="AE46">
        <v>38.9</v>
      </c>
      <c r="AF46">
        <v>2.74</v>
      </c>
    </row>
    <row r="47" spans="1:32">
      <c r="A47" t="s">
        <v>89</v>
      </c>
      <c r="B47" s="75">
        <v>130.31</v>
      </c>
      <c r="C47" s="75">
        <v>77.05</v>
      </c>
      <c r="D47" s="135">
        <f t="shared" si="0"/>
        <v>86.050000000000011</v>
      </c>
      <c r="E47" s="75"/>
      <c r="F47" s="78">
        <v>16.440000000000001</v>
      </c>
      <c r="G47" s="78">
        <v>16.440000000000001</v>
      </c>
      <c r="H47" s="78">
        <v>16.850000000000001</v>
      </c>
      <c r="I47">
        <v>115.25</v>
      </c>
      <c r="J47">
        <v>133.87</v>
      </c>
      <c r="K47">
        <v>74.92</v>
      </c>
      <c r="L47">
        <v>1.24</v>
      </c>
      <c r="M47">
        <v>5.52</v>
      </c>
      <c r="N47" s="135">
        <v>28.69</v>
      </c>
      <c r="O47" s="135">
        <v>28.68</v>
      </c>
      <c r="P47" s="135">
        <v>28.68</v>
      </c>
      <c r="Q47">
        <v>1.45</v>
      </c>
      <c r="R47">
        <v>139.87</v>
      </c>
      <c r="S47">
        <v>1.3</v>
      </c>
      <c r="T47">
        <v>47.93</v>
      </c>
      <c r="U47">
        <v>15.98</v>
      </c>
      <c r="V47">
        <v>15.97</v>
      </c>
      <c r="W47">
        <v>250</v>
      </c>
      <c r="X47">
        <v>50</v>
      </c>
      <c r="Y47">
        <v>91.39</v>
      </c>
      <c r="Z47">
        <v>49.14</v>
      </c>
      <c r="AA47">
        <v>98.67</v>
      </c>
      <c r="AB47">
        <v>49.33</v>
      </c>
      <c r="AC47">
        <v>6.47</v>
      </c>
      <c r="AD47">
        <v>46.84</v>
      </c>
      <c r="AE47">
        <v>46.84</v>
      </c>
      <c r="AF47">
        <v>2.74</v>
      </c>
    </row>
    <row r="48" spans="1:32">
      <c r="A48" t="s">
        <v>90</v>
      </c>
      <c r="B48" s="75">
        <v>130.31</v>
      </c>
      <c r="C48" s="75">
        <v>77.05</v>
      </c>
      <c r="D48" s="135">
        <f t="shared" si="0"/>
        <v>86.050000000000011</v>
      </c>
      <c r="E48" s="75"/>
      <c r="F48" s="78">
        <v>17.100000000000001</v>
      </c>
      <c r="G48" s="78">
        <v>17.100000000000001</v>
      </c>
      <c r="H48" s="78">
        <v>17.53</v>
      </c>
      <c r="I48">
        <v>115.25</v>
      </c>
      <c r="J48">
        <v>133.87</v>
      </c>
      <c r="K48">
        <v>74.92</v>
      </c>
      <c r="L48">
        <v>1.24</v>
      </c>
      <c r="M48">
        <v>5.4</v>
      </c>
      <c r="N48" s="135">
        <v>28.69</v>
      </c>
      <c r="O48" s="135">
        <v>28.68</v>
      </c>
      <c r="P48" s="135">
        <v>28.68</v>
      </c>
      <c r="Q48">
        <v>1.45</v>
      </c>
      <c r="R48">
        <v>141.66</v>
      </c>
      <c r="S48">
        <v>1.3</v>
      </c>
      <c r="T48">
        <v>48.29</v>
      </c>
      <c r="U48">
        <v>16.100000000000001</v>
      </c>
      <c r="V48">
        <v>16.100000000000001</v>
      </c>
      <c r="W48">
        <v>250</v>
      </c>
      <c r="X48">
        <v>50</v>
      </c>
      <c r="Y48">
        <v>92.19</v>
      </c>
      <c r="Z48">
        <v>50</v>
      </c>
      <c r="AA48">
        <v>98</v>
      </c>
      <c r="AB48">
        <v>49</v>
      </c>
      <c r="AC48">
        <v>6.48</v>
      </c>
      <c r="AD48">
        <v>47</v>
      </c>
      <c r="AE48">
        <v>47</v>
      </c>
      <c r="AF48">
        <v>2.74</v>
      </c>
    </row>
    <row r="49" spans="1:32">
      <c r="A49" t="s">
        <v>91</v>
      </c>
      <c r="B49" s="75">
        <v>130.31</v>
      </c>
      <c r="C49" s="75">
        <v>77.05</v>
      </c>
      <c r="D49" s="135">
        <f t="shared" si="0"/>
        <v>86.050000000000011</v>
      </c>
      <c r="E49" s="75"/>
      <c r="F49" s="78">
        <v>17.37</v>
      </c>
      <c r="G49" s="78">
        <v>17.37</v>
      </c>
      <c r="H49" s="78">
        <v>17.82</v>
      </c>
      <c r="I49">
        <v>115.25</v>
      </c>
      <c r="J49">
        <v>133.87</v>
      </c>
      <c r="K49">
        <v>74.92</v>
      </c>
      <c r="L49">
        <v>1.24</v>
      </c>
      <c r="M49">
        <v>5.37</v>
      </c>
      <c r="N49" s="135">
        <v>28.69</v>
      </c>
      <c r="O49" s="135">
        <v>28.68</v>
      </c>
      <c r="P49" s="135">
        <v>28.68</v>
      </c>
      <c r="Q49">
        <v>1.45</v>
      </c>
      <c r="R49">
        <v>142.94</v>
      </c>
      <c r="S49">
        <v>1.3</v>
      </c>
      <c r="T49">
        <v>48.93</v>
      </c>
      <c r="U49">
        <v>16.309999999999999</v>
      </c>
      <c r="V49">
        <v>16.309999999999999</v>
      </c>
      <c r="W49">
        <v>250</v>
      </c>
      <c r="X49">
        <v>50</v>
      </c>
      <c r="Y49">
        <v>92.31</v>
      </c>
      <c r="Z49">
        <v>50</v>
      </c>
      <c r="AA49">
        <v>97.34</v>
      </c>
      <c r="AB49">
        <v>48.66</v>
      </c>
      <c r="AC49">
        <v>6.53</v>
      </c>
      <c r="AD49">
        <v>47.15</v>
      </c>
      <c r="AE49">
        <v>47.15</v>
      </c>
      <c r="AF49">
        <v>2.74</v>
      </c>
    </row>
    <row r="50" spans="1:32">
      <c r="A50" t="s">
        <v>92</v>
      </c>
      <c r="B50" s="75">
        <v>130.31</v>
      </c>
      <c r="C50" s="75">
        <v>77.05</v>
      </c>
      <c r="D50" s="135">
        <f t="shared" si="0"/>
        <v>86.050000000000011</v>
      </c>
      <c r="E50" s="75"/>
      <c r="F50" s="78">
        <v>17.75</v>
      </c>
      <c r="G50" s="78">
        <v>17.75</v>
      </c>
      <c r="H50" s="78">
        <v>18.2</v>
      </c>
      <c r="I50">
        <v>115.25</v>
      </c>
      <c r="J50">
        <v>133.87</v>
      </c>
      <c r="K50">
        <v>74.92</v>
      </c>
      <c r="L50">
        <v>1.24</v>
      </c>
      <c r="M50">
        <v>5.55</v>
      </c>
      <c r="N50" s="135">
        <v>28.69</v>
      </c>
      <c r="O50" s="135">
        <v>28.68</v>
      </c>
      <c r="P50" s="135">
        <v>28.68</v>
      </c>
      <c r="Q50">
        <v>1.45</v>
      </c>
      <c r="R50">
        <v>143.68</v>
      </c>
      <c r="S50">
        <v>1.3</v>
      </c>
      <c r="T50">
        <v>49.8</v>
      </c>
      <c r="U50">
        <v>16.600000000000001</v>
      </c>
      <c r="V50">
        <v>16.59</v>
      </c>
      <c r="W50">
        <v>250</v>
      </c>
      <c r="X50">
        <v>50</v>
      </c>
      <c r="Y50">
        <v>93.19</v>
      </c>
      <c r="Z50">
        <v>50</v>
      </c>
      <c r="AA50">
        <v>96.67</v>
      </c>
      <c r="AB50">
        <v>48.33</v>
      </c>
      <c r="AC50">
        <v>6.6</v>
      </c>
      <c r="AD50">
        <v>48.3</v>
      </c>
      <c r="AE50">
        <v>48.3</v>
      </c>
      <c r="AF50">
        <v>2.74</v>
      </c>
    </row>
    <row r="51" spans="1:32">
      <c r="A51" t="s">
        <v>93</v>
      </c>
      <c r="B51" s="75">
        <v>130.31</v>
      </c>
      <c r="C51" s="75">
        <v>77.05</v>
      </c>
      <c r="D51" s="135">
        <f t="shared" si="0"/>
        <v>86.050000000000011</v>
      </c>
      <c r="E51" s="75"/>
      <c r="F51" s="78">
        <v>18.05</v>
      </c>
      <c r="G51" s="78">
        <v>18.05</v>
      </c>
      <c r="H51" s="78">
        <v>18.5</v>
      </c>
      <c r="I51">
        <v>115.25</v>
      </c>
      <c r="J51">
        <v>133.87</v>
      </c>
      <c r="K51">
        <v>74.92</v>
      </c>
      <c r="L51">
        <v>1.32</v>
      </c>
      <c r="M51">
        <v>5.47</v>
      </c>
      <c r="N51" s="135">
        <v>28.69</v>
      </c>
      <c r="O51" s="135">
        <v>28.68</v>
      </c>
      <c r="P51" s="135">
        <v>28.68</v>
      </c>
      <c r="Q51">
        <v>1.53</v>
      </c>
      <c r="R51">
        <v>144.06</v>
      </c>
      <c r="S51">
        <v>1.3</v>
      </c>
      <c r="T51">
        <v>50.76</v>
      </c>
      <c r="U51">
        <v>16.920000000000002</v>
      </c>
      <c r="V51">
        <v>16.93</v>
      </c>
      <c r="W51">
        <v>250</v>
      </c>
      <c r="X51">
        <v>50</v>
      </c>
      <c r="Y51">
        <v>94.62</v>
      </c>
      <c r="Z51">
        <v>50</v>
      </c>
      <c r="AA51">
        <v>96.67</v>
      </c>
      <c r="AB51">
        <v>48.33</v>
      </c>
      <c r="AC51">
        <v>7.16</v>
      </c>
      <c r="AD51">
        <v>40.119999999999997</v>
      </c>
      <c r="AE51">
        <v>40.119999999999997</v>
      </c>
      <c r="AF51">
        <v>2.74</v>
      </c>
    </row>
    <row r="52" spans="1:32">
      <c r="A52" t="s">
        <v>94</v>
      </c>
      <c r="B52" s="75">
        <v>130.31</v>
      </c>
      <c r="C52" s="75">
        <v>77.05</v>
      </c>
      <c r="D52" s="135">
        <f t="shared" si="0"/>
        <v>86.050000000000011</v>
      </c>
      <c r="E52" s="75"/>
      <c r="F52" s="78">
        <v>18.21</v>
      </c>
      <c r="G52" s="78">
        <v>18.21</v>
      </c>
      <c r="H52" s="78">
        <v>18.670000000000002</v>
      </c>
      <c r="I52">
        <v>115.25</v>
      </c>
      <c r="J52">
        <v>133.87</v>
      </c>
      <c r="K52">
        <v>74.92</v>
      </c>
      <c r="L52">
        <v>1.32</v>
      </c>
      <c r="M52">
        <v>5.6</v>
      </c>
      <c r="N52" s="135">
        <v>28.69</v>
      </c>
      <c r="O52" s="135">
        <v>28.68</v>
      </c>
      <c r="P52" s="135">
        <v>28.68</v>
      </c>
      <c r="Q52">
        <v>1.53</v>
      </c>
      <c r="R52">
        <v>144.01</v>
      </c>
      <c r="S52">
        <v>1.3</v>
      </c>
      <c r="T52">
        <v>40.94</v>
      </c>
      <c r="U52">
        <v>13.65</v>
      </c>
      <c r="V52">
        <v>13.64</v>
      </c>
      <c r="W52">
        <v>250</v>
      </c>
      <c r="X52">
        <v>50</v>
      </c>
      <c r="Y52">
        <v>94.62</v>
      </c>
      <c r="Z52">
        <v>50</v>
      </c>
      <c r="AA52">
        <v>96</v>
      </c>
      <c r="AB52">
        <v>48</v>
      </c>
      <c r="AC52">
        <v>7.52</v>
      </c>
      <c r="AD52">
        <v>40.549999999999997</v>
      </c>
      <c r="AE52">
        <v>40.549999999999997</v>
      </c>
      <c r="AF52">
        <v>2.74</v>
      </c>
    </row>
    <row r="53" spans="1:32">
      <c r="A53" t="s">
        <v>95</v>
      </c>
      <c r="B53" s="75">
        <v>130.31</v>
      </c>
      <c r="C53" s="75">
        <v>77.05</v>
      </c>
      <c r="D53" s="135">
        <f t="shared" si="0"/>
        <v>86.050000000000011</v>
      </c>
      <c r="E53" s="75"/>
      <c r="F53" s="78">
        <v>18.28</v>
      </c>
      <c r="G53" s="78">
        <v>18.28</v>
      </c>
      <c r="H53" s="78">
        <v>18.739999999999998</v>
      </c>
      <c r="I53">
        <v>115.25</v>
      </c>
      <c r="J53">
        <v>133.87</v>
      </c>
      <c r="K53">
        <v>74.92</v>
      </c>
      <c r="L53">
        <v>1.32</v>
      </c>
      <c r="M53">
        <v>7.05</v>
      </c>
      <c r="N53" s="135">
        <v>28.69</v>
      </c>
      <c r="O53" s="135">
        <v>28.68</v>
      </c>
      <c r="P53" s="135">
        <v>28.68</v>
      </c>
      <c r="Q53">
        <v>1.53</v>
      </c>
      <c r="R53">
        <v>143.75</v>
      </c>
      <c r="S53">
        <v>1.3</v>
      </c>
      <c r="T53">
        <v>41.4</v>
      </c>
      <c r="U53">
        <v>13.8</v>
      </c>
      <c r="V53">
        <v>13.79</v>
      </c>
      <c r="W53">
        <v>250</v>
      </c>
      <c r="X53">
        <v>50</v>
      </c>
      <c r="Y53">
        <v>94.62</v>
      </c>
      <c r="Z53">
        <v>50</v>
      </c>
      <c r="AA53">
        <v>95.34</v>
      </c>
      <c r="AB53">
        <v>47.66</v>
      </c>
      <c r="AC53">
        <v>6.37</v>
      </c>
      <c r="AD53">
        <v>40.619999999999997</v>
      </c>
      <c r="AE53">
        <v>40.619999999999997</v>
      </c>
      <c r="AF53">
        <v>2.74</v>
      </c>
    </row>
    <row r="54" spans="1:32">
      <c r="A54" t="s">
        <v>96</v>
      </c>
      <c r="B54" s="75">
        <v>130.31</v>
      </c>
      <c r="C54" s="75">
        <v>77.05</v>
      </c>
      <c r="D54" s="135">
        <f t="shared" si="0"/>
        <v>86.050000000000011</v>
      </c>
      <c r="E54" s="75"/>
      <c r="F54" s="78">
        <v>18.34</v>
      </c>
      <c r="G54" s="78">
        <v>18.34</v>
      </c>
      <c r="H54" s="78">
        <v>18.79</v>
      </c>
      <c r="I54">
        <v>115.25</v>
      </c>
      <c r="J54">
        <v>133.87</v>
      </c>
      <c r="K54">
        <v>74.92</v>
      </c>
      <c r="L54">
        <v>1.32</v>
      </c>
      <c r="M54">
        <v>7.32</v>
      </c>
      <c r="N54" s="135">
        <v>28.69</v>
      </c>
      <c r="O54" s="135">
        <v>28.68</v>
      </c>
      <c r="P54" s="135">
        <v>28.68</v>
      </c>
      <c r="Q54">
        <v>1.53</v>
      </c>
      <c r="R54">
        <v>143.24</v>
      </c>
      <c r="S54">
        <v>1.3</v>
      </c>
      <c r="T54">
        <v>42.15</v>
      </c>
      <c r="U54">
        <v>14.05</v>
      </c>
      <c r="V54">
        <v>14.04</v>
      </c>
      <c r="W54">
        <v>250</v>
      </c>
      <c r="X54">
        <v>50</v>
      </c>
      <c r="Y54">
        <v>94.93</v>
      </c>
      <c r="Z54">
        <v>50</v>
      </c>
      <c r="AA54">
        <v>95.34</v>
      </c>
      <c r="AB54">
        <v>47.66</v>
      </c>
      <c r="AC54">
        <v>6.41</v>
      </c>
      <c r="AD54">
        <v>40.67</v>
      </c>
      <c r="AE54">
        <v>40.67</v>
      </c>
      <c r="AF54">
        <v>2.74</v>
      </c>
    </row>
    <row r="55" spans="1:32">
      <c r="A55" t="s">
        <v>97</v>
      </c>
      <c r="B55" s="75">
        <v>130.31</v>
      </c>
      <c r="C55" s="75">
        <v>77.05</v>
      </c>
      <c r="D55" s="135">
        <f t="shared" si="0"/>
        <v>86.050000000000011</v>
      </c>
      <c r="E55" s="75"/>
      <c r="F55" s="78">
        <v>18.239999999999998</v>
      </c>
      <c r="G55" s="78">
        <v>18.239999999999998</v>
      </c>
      <c r="H55" s="78">
        <v>18.7</v>
      </c>
      <c r="I55">
        <v>66.13</v>
      </c>
      <c r="J55">
        <v>133.87</v>
      </c>
      <c r="K55">
        <v>74.92</v>
      </c>
      <c r="L55">
        <v>1.32</v>
      </c>
      <c r="M55">
        <v>7.54</v>
      </c>
      <c r="N55" s="135">
        <v>28.69</v>
      </c>
      <c r="O55" s="135">
        <v>28.68</v>
      </c>
      <c r="P55" s="135">
        <v>28.68</v>
      </c>
      <c r="Q55">
        <v>1.53</v>
      </c>
      <c r="R55">
        <v>142.58000000000001</v>
      </c>
      <c r="S55">
        <v>1.3</v>
      </c>
      <c r="T55">
        <v>42.81</v>
      </c>
      <c r="U55">
        <v>14.27</v>
      </c>
      <c r="V55">
        <v>14.28</v>
      </c>
      <c r="W55">
        <v>250</v>
      </c>
      <c r="X55">
        <v>50</v>
      </c>
      <c r="Y55">
        <v>94.93</v>
      </c>
      <c r="Z55">
        <v>50</v>
      </c>
      <c r="AA55">
        <v>95.34</v>
      </c>
      <c r="AB55">
        <v>47.66</v>
      </c>
      <c r="AC55">
        <v>6.5</v>
      </c>
      <c r="AD55">
        <v>41.22</v>
      </c>
      <c r="AE55">
        <v>41.22</v>
      </c>
      <c r="AF55">
        <v>2.74</v>
      </c>
    </row>
    <row r="56" spans="1:32">
      <c r="A56" t="s">
        <v>98</v>
      </c>
      <c r="B56" s="75">
        <v>130.31</v>
      </c>
      <c r="C56" s="75">
        <v>77.05</v>
      </c>
      <c r="D56" s="135">
        <f t="shared" si="0"/>
        <v>86.050000000000011</v>
      </c>
      <c r="E56" s="75"/>
      <c r="F56" s="78">
        <v>18.07</v>
      </c>
      <c r="G56" s="78">
        <v>18.07</v>
      </c>
      <c r="H56" s="78">
        <v>18.52</v>
      </c>
      <c r="I56">
        <v>66.13</v>
      </c>
      <c r="J56">
        <v>133.87</v>
      </c>
      <c r="K56">
        <v>74.92</v>
      </c>
      <c r="L56">
        <v>1.32</v>
      </c>
      <c r="M56">
        <v>7.85</v>
      </c>
      <c r="N56" s="135">
        <v>28.69</v>
      </c>
      <c r="O56" s="135">
        <v>28.68</v>
      </c>
      <c r="P56" s="135">
        <v>28.68</v>
      </c>
      <c r="Q56">
        <v>1.53</v>
      </c>
      <c r="R56">
        <v>141.22999999999999</v>
      </c>
      <c r="S56">
        <v>1.3</v>
      </c>
      <c r="T56">
        <v>43.6</v>
      </c>
      <c r="U56">
        <v>14.53</v>
      </c>
      <c r="V56">
        <v>14.54</v>
      </c>
      <c r="W56">
        <v>250</v>
      </c>
      <c r="X56">
        <v>50</v>
      </c>
      <c r="Y56">
        <v>94.93</v>
      </c>
      <c r="Z56">
        <v>50</v>
      </c>
      <c r="AA56">
        <v>96</v>
      </c>
      <c r="AB56">
        <v>48</v>
      </c>
      <c r="AC56">
        <v>6.92</v>
      </c>
      <c r="AD56">
        <v>41.56</v>
      </c>
      <c r="AE56">
        <v>41.56</v>
      </c>
      <c r="AF56">
        <v>2.74</v>
      </c>
    </row>
    <row r="57" spans="1:32">
      <c r="A57" t="s">
        <v>99</v>
      </c>
      <c r="B57" s="75">
        <v>130.31</v>
      </c>
      <c r="C57" s="75">
        <v>77.05</v>
      </c>
      <c r="D57" s="135">
        <f t="shared" si="0"/>
        <v>86.050000000000011</v>
      </c>
      <c r="E57" s="75"/>
      <c r="F57" s="78">
        <v>17.829999999999998</v>
      </c>
      <c r="G57" s="78">
        <v>17.829999999999998</v>
      </c>
      <c r="H57" s="78">
        <v>18.27</v>
      </c>
      <c r="I57">
        <v>66.13</v>
      </c>
      <c r="J57">
        <v>133.87</v>
      </c>
      <c r="K57">
        <v>74.92</v>
      </c>
      <c r="L57">
        <v>1.32</v>
      </c>
      <c r="M57">
        <v>8.4700000000000006</v>
      </c>
      <c r="N57" s="135">
        <v>28.69</v>
      </c>
      <c r="O57" s="135">
        <v>28.68</v>
      </c>
      <c r="P57" s="135">
        <v>28.68</v>
      </c>
      <c r="Q57">
        <v>1.53</v>
      </c>
      <c r="R57">
        <v>139.29</v>
      </c>
      <c r="S57">
        <v>1.3</v>
      </c>
      <c r="T57">
        <v>44.63</v>
      </c>
      <c r="U57">
        <v>14.88</v>
      </c>
      <c r="V57">
        <v>14.87</v>
      </c>
      <c r="W57">
        <v>250</v>
      </c>
      <c r="X57">
        <v>50</v>
      </c>
      <c r="Y57">
        <v>94.93</v>
      </c>
      <c r="Z57">
        <v>50</v>
      </c>
      <c r="AA57">
        <v>96.67</v>
      </c>
      <c r="AB57">
        <v>48.33</v>
      </c>
      <c r="AC57">
        <v>7.34</v>
      </c>
      <c r="AD57">
        <v>42.36</v>
      </c>
      <c r="AE57">
        <v>42.36</v>
      </c>
      <c r="AF57">
        <v>2.74</v>
      </c>
    </row>
    <row r="58" spans="1:32">
      <c r="A58" t="s">
        <v>100</v>
      </c>
      <c r="B58" s="75">
        <v>130.31</v>
      </c>
      <c r="C58" s="75">
        <v>77.05</v>
      </c>
      <c r="D58" s="135">
        <f t="shared" si="0"/>
        <v>86.050000000000011</v>
      </c>
      <c r="E58" s="75"/>
      <c r="F58" s="78">
        <v>17.45</v>
      </c>
      <c r="G58" s="78">
        <v>17.45</v>
      </c>
      <c r="H58" s="78">
        <v>17.88</v>
      </c>
      <c r="I58">
        <v>66.13</v>
      </c>
      <c r="J58">
        <v>133.87</v>
      </c>
      <c r="K58">
        <v>74.92</v>
      </c>
      <c r="L58">
        <v>1.32</v>
      </c>
      <c r="M58">
        <v>9.27</v>
      </c>
      <c r="N58" s="135">
        <v>28.69</v>
      </c>
      <c r="O58" s="135">
        <v>28.68</v>
      </c>
      <c r="P58" s="135">
        <v>28.68</v>
      </c>
      <c r="Q58">
        <v>1.53</v>
      </c>
      <c r="R58">
        <v>136.22999999999999</v>
      </c>
      <c r="S58">
        <v>1.3</v>
      </c>
      <c r="T58">
        <v>45.63</v>
      </c>
      <c r="U58">
        <v>15.21</v>
      </c>
      <c r="V58">
        <v>15.21</v>
      </c>
      <c r="W58">
        <v>250</v>
      </c>
      <c r="X58">
        <v>50</v>
      </c>
      <c r="Y58">
        <v>94.93</v>
      </c>
      <c r="Z58">
        <v>49.74</v>
      </c>
      <c r="AA58">
        <v>97.34</v>
      </c>
      <c r="AB58">
        <v>48.66</v>
      </c>
      <c r="AC58">
        <v>7.87</v>
      </c>
      <c r="AD58">
        <v>43.5</v>
      </c>
      <c r="AE58">
        <v>43.5</v>
      </c>
      <c r="AF58">
        <v>2.74</v>
      </c>
    </row>
    <row r="59" spans="1:32">
      <c r="A59" t="s">
        <v>101</v>
      </c>
      <c r="B59" s="75">
        <v>130.31</v>
      </c>
      <c r="C59" s="75">
        <v>77.05</v>
      </c>
      <c r="D59" s="135">
        <f t="shared" si="0"/>
        <v>86.050000000000011</v>
      </c>
      <c r="E59" s="75"/>
      <c r="F59" s="78">
        <v>17.07</v>
      </c>
      <c r="G59" s="78">
        <v>17.07</v>
      </c>
      <c r="H59" s="78">
        <v>17.5</v>
      </c>
      <c r="I59">
        <v>66.13</v>
      </c>
      <c r="J59">
        <v>133.87</v>
      </c>
      <c r="K59">
        <v>74.92</v>
      </c>
      <c r="L59">
        <v>1.4</v>
      </c>
      <c r="M59">
        <v>10.07</v>
      </c>
      <c r="N59" s="135">
        <v>28.69</v>
      </c>
      <c r="O59" s="135">
        <v>28.68</v>
      </c>
      <c r="P59" s="135">
        <v>28.68</v>
      </c>
      <c r="Q59">
        <v>1.69</v>
      </c>
      <c r="R59">
        <v>132.41</v>
      </c>
      <c r="S59">
        <v>1.34</v>
      </c>
      <c r="T59">
        <v>47.22</v>
      </c>
      <c r="U59">
        <v>15.74</v>
      </c>
      <c r="V59">
        <v>15.74</v>
      </c>
      <c r="W59">
        <v>250</v>
      </c>
      <c r="X59">
        <v>50</v>
      </c>
      <c r="Y59">
        <v>92.74</v>
      </c>
      <c r="Z59">
        <v>48.95</v>
      </c>
      <c r="AA59">
        <v>98</v>
      </c>
      <c r="AB59">
        <v>49</v>
      </c>
      <c r="AC59">
        <v>10.039999999999999</v>
      </c>
      <c r="AD59">
        <v>39.29</v>
      </c>
      <c r="AE59">
        <v>39.29</v>
      </c>
      <c r="AF59">
        <v>2.74</v>
      </c>
    </row>
    <row r="60" spans="1:32">
      <c r="A60" t="s">
        <v>102</v>
      </c>
      <c r="B60" s="75">
        <v>130.31</v>
      </c>
      <c r="C60" s="75">
        <v>77.05</v>
      </c>
      <c r="D60" s="135">
        <f t="shared" si="0"/>
        <v>86.050000000000011</v>
      </c>
      <c r="E60" s="75"/>
      <c r="F60" s="78">
        <v>16.68</v>
      </c>
      <c r="G60" s="78">
        <v>16.68</v>
      </c>
      <c r="H60" s="78">
        <v>17.09</v>
      </c>
      <c r="I60">
        <v>66.13</v>
      </c>
      <c r="J60">
        <v>133.87</v>
      </c>
      <c r="K60">
        <v>74.92</v>
      </c>
      <c r="L60">
        <v>1.4</v>
      </c>
      <c r="M60">
        <v>10.130000000000001</v>
      </c>
      <c r="N60" s="135">
        <v>28.69</v>
      </c>
      <c r="O60" s="135">
        <v>28.68</v>
      </c>
      <c r="P60" s="135">
        <v>28.68</v>
      </c>
      <c r="Q60">
        <v>1.69</v>
      </c>
      <c r="R60">
        <v>127.94</v>
      </c>
      <c r="S60">
        <v>1.34</v>
      </c>
      <c r="T60">
        <v>48.79</v>
      </c>
      <c r="U60">
        <v>16.260000000000002</v>
      </c>
      <c r="V60">
        <v>16.27</v>
      </c>
      <c r="W60">
        <v>250</v>
      </c>
      <c r="X60">
        <v>50</v>
      </c>
      <c r="Y60">
        <v>91.75</v>
      </c>
      <c r="Z60">
        <v>47.98</v>
      </c>
      <c r="AA60">
        <v>97.34</v>
      </c>
      <c r="AB60">
        <v>48.66</v>
      </c>
      <c r="AC60">
        <v>10.23</v>
      </c>
      <c r="AD60">
        <v>40.74</v>
      </c>
      <c r="AE60">
        <v>40.74</v>
      </c>
      <c r="AF60">
        <v>2.74</v>
      </c>
    </row>
    <row r="61" spans="1:32">
      <c r="A61" t="s">
        <v>103</v>
      </c>
      <c r="B61" s="75">
        <v>130.31</v>
      </c>
      <c r="C61" s="75">
        <v>77.05</v>
      </c>
      <c r="D61" s="135">
        <f t="shared" si="0"/>
        <v>86.050000000000011</v>
      </c>
      <c r="E61" s="75"/>
      <c r="F61" s="78">
        <v>16.23</v>
      </c>
      <c r="G61" s="78">
        <v>16.23</v>
      </c>
      <c r="H61" s="78">
        <v>16.63</v>
      </c>
      <c r="I61">
        <v>66.13</v>
      </c>
      <c r="J61">
        <v>133.87</v>
      </c>
      <c r="K61">
        <v>74.92</v>
      </c>
      <c r="L61">
        <v>1.4</v>
      </c>
      <c r="M61">
        <v>10.39</v>
      </c>
      <c r="N61" s="135">
        <v>28.69</v>
      </c>
      <c r="O61" s="135">
        <v>28.68</v>
      </c>
      <c r="P61" s="135">
        <v>28.68</v>
      </c>
      <c r="Q61">
        <v>1.69</v>
      </c>
      <c r="R61">
        <v>122.53</v>
      </c>
      <c r="S61">
        <v>1.34</v>
      </c>
      <c r="T61">
        <v>50.54</v>
      </c>
      <c r="U61">
        <v>16.850000000000001</v>
      </c>
      <c r="V61">
        <v>16.84</v>
      </c>
      <c r="W61">
        <v>250</v>
      </c>
      <c r="X61">
        <v>50</v>
      </c>
      <c r="Y61">
        <v>90.95</v>
      </c>
      <c r="Z61">
        <v>46.77</v>
      </c>
      <c r="AA61">
        <v>90</v>
      </c>
      <c r="AB61">
        <v>45</v>
      </c>
      <c r="AC61">
        <v>10.95</v>
      </c>
      <c r="AD61">
        <v>42.47</v>
      </c>
      <c r="AE61">
        <v>42.47</v>
      </c>
      <c r="AF61">
        <v>2.74</v>
      </c>
    </row>
    <row r="62" spans="1:32">
      <c r="A62" t="s">
        <v>104</v>
      </c>
      <c r="B62" s="75">
        <v>130.31</v>
      </c>
      <c r="C62" s="75">
        <v>77.05</v>
      </c>
      <c r="D62" s="135">
        <f t="shared" si="0"/>
        <v>86.050000000000011</v>
      </c>
      <c r="E62" s="75"/>
      <c r="F62" s="78">
        <v>15.57</v>
      </c>
      <c r="G62" s="78">
        <v>15.57</v>
      </c>
      <c r="H62" s="78">
        <v>15.95</v>
      </c>
      <c r="I62">
        <v>94.47</v>
      </c>
      <c r="J62">
        <v>133.87</v>
      </c>
      <c r="K62">
        <v>74.92</v>
      </c>
      <c r="L62">
        <v>1.4</v>
      </c>
      <c r="M62">
        <v>10.48</v>
      </c>
      <c r="N62" s="135">
        <v>28.69</v>
      </c>
      <c r="O62" s="135">
        <v>28.68</v>
      </c>
      <c r="P62" s="135">
        <v>28.68</v>
      </c>
      <c r="Q62">
        <v>1.69</v>
      </c>
      <c r="R62">
        <v>116.33</v>
      </c>
      <c r="S62">
        <v>1.34</v>
      </c>
      <c r="T62">
        <v>52.76</v>
      </c>
      <c r="U62">
        <v>17.59</v>
      </c>
      <c r="V62">
        <v>17.57</v>
      </c>
      <c r="W62">
        <v>250</v>
      </c>
      <c r="X62">
        <v>50</v>
      </c>
      <c r="Y62">
        <v>88.43</v>
      </c>
      <c r="Z62">
        <v>45.43</v>
      </c>
      <c r="AA62">
        <v>84</v>
      </c>
      <c r="AB62">
        <v>42</v>
      </c>
      <c r="AC62">
        <v>11.74</v>
      </c>
      <c r="AD62">
        <v>44.3</v>
      </c>
      <c r="AE62">
        <v>44.3</v>
      </c>
      <c r="AF62">
        <v>2.74</v>
      </c>
    </row>
    <row r="63" spans="1:32">
      <c r="A63" t="s">
        <v>105</v>
      </c>
      <c r="B63" s="75">
        <v>130.31</v>
      </c>
      <c r="C63" s="75">
        <v>77.05</v>
      </c>
      <c r="D63" s="135">
        <f t="shared" si="0"/>
        <v>86.050000000000011</v>
      </c>
      <c r="E63" s="75"/>
      <c r="F63" s="78">
        <v>14.75</v>
      </c>
      <c r="G63" s="78">
        <v>14.75</v>
      </c>
      <c r="H63" s="78">
        <v>15.11</v>
      </c>
      <c r="I63">
        <v>115.25</v>
      </c>
      <c r="J63">
        <v>133.87</v>
      </c>
      <c r="K63">
        <v>74.92</v>
      </c>
      <c r="L63">
        <v>1.4</v>
      </c>
      <c r="M63">
        <v>10.84</v>
      </c>
      <c r="N63" s="135">
        <v>28.69</v>
      </c>
      <c r="O63" s="135">
        <v>28.68</v>
      </c>
      <c r="P63" s="135">
        <v>28.68</v>
      </c>
      <c r="Q63">
        <v>1.84</v>
      </c>
      <c r="R63">
        <v>108.92</v>
      </c>
      <c r="S63">
        <v>1.39</v>
      </c>
      <c r="T63">
        <v>54.91</v>
      </c>
      <c r="U63">
        <v>18.3</v>
      </c>
      <c r="V63">
        <v>18.309999999999999</v>
      </c>
      <c r="W63">
        <v>247.02</v>
      </c>
      <c r="X63">
        <v>49.4</v>
      </c>
      <c r="Y63">
        <v>86.21</v>
      </c>
      <c r="Z63">
        <v>43.95</v>
      </c>
      <c r="AA63">
        <v>84</v>
      </c>
      <c r="AB63">
        <v>42</v>
      </c>
      <c r="AC63">
        <v>12.29</v>
      </c>
      <c r="AD63">
        <v>45.79</v>
      </c>
      <c r="AE63">
        <v>45.79</v>
      </c>
      <c r="AF63">
        <v>2.74</v>
      </c>
    </row>
    <row r="64" spans="1:32">
      <c r="A64" t="s">
        <v>106</v>
      </c>
      <c r="B64" s="75">
        <v>130.31</v>
      </c>
      <c r="C64" s="75">
        <v>77.05</v>
      </c>
      <c r="D64" s="135">
        <f t="shared" si="0"/>
        <v>86.050000000000011</v>
      </c>
      <c r="E64" s="75"/>
      <c r="F64" s="78">
        <v>13.89</v>
      </c>
      <c r="G64" s="78">
        <v>13.89</v>
      </c>
      <c r="H64" s="78">
        <v>14.25</v>
      </c>
      <c r="I64">
        <v>115.25</v>
      </c>
      <c r="J64">
        <v>133.87</v>
      </c>
      <c r="K64">
        <v>74.92</v>
      </c>
      <c r="L64">
        <v>1.4</v>
      </c>
      <c r="M64">
        <v>16.309999999999999</v>
      </c>
      <c r="N64" s="135">
        <v>28.69</v>
      </c>
      <c r="O64" s="135">
        <v>28.68</v>
      </c>
      <c r="P64" s="135">
        <v>28.68</v>
      </c>
      <c r="Q64">
        <v>1.84</v>
      </c>
      <c r="R64">
        <v>100.87</v>
      </c>
      <c r="S64">
        <v>1.39</v>
      </c>
      <c r="T64">
        <v>57.01</v>
      </c>
      <c r="U64">
        <v>19</v>
      </c>
      <c r="V64">
        <v>19</v>
      </c>
      <c r="W64">
        <v>234.47</v>
      </c>
      <c r="X64">
        <v>46.89</v>
      </c>
      <c r="Y64">
        <v>82.02</v>
      </c>
      <c r="Z64">
        <v>42.23</v>
      </c>
      <c r="AA64">
        <v>78.67</v>
      </c>
      <c r="AB64">
        <v>39.33</v>
      </c>
      <c r="AC64">
        <v>12.73</v>
      </c>
      <c r="AD64">
        <v>47.51</v>
      </c>
      <c r="AE64">
        <v>47.51</v>
      </c>
      <c r="AF64">
        <v>2.74</v>
      </c>
    </row>
    <row r="65" spans="1:32">
      <c r="A65" t="s">
        <v>107</v>
      </c>
      <c r="B65" s="75">
        <v>130.31</v>
      </c>
      <c r="C65" s="75">
        <v>77.05</v>
      </c>
      <c r="D65" s="135">
        <f t="shared" si="0"/>
        <v>86.050000000000011</v>
      </c>
      <c r="E65" s="75"/>
      <c r="F65" s="78">
        <v>12.9</v>
      </c>
      <c r="G65" s="78">
        <v>12.9</v>
      </c>
      <c r="H65" s="78">
        <v>13.23</v>
      </c>
      <c r="I65">
        <v>115.25</v>
      </c>
      <c r="J65">
        <v>133.87</v>
      </c>
      <c r="K65">
        <v>74.92</v>
      </c>
      <c r="L65">
        <v>1.4</v>
      </c>
      <c r="M65">
        <v>16.64</v>
      </c>
      <c r="N65" s="135">
        <v>28.69</v>
      </c>
      <c r="O65" s="135">
        <v>28.68</v>
      </c>
      <c r="P65" s="135">
        <v>28.68</v>
      </c>
      <c r="Q65">
        <v>1.84</v>
      </c>
      <c r="R65">
        <v>91.82</v>
      </c>
      <c r="S65">
        <v>1.39</v>
      </c>
      <c r="T65">
        <v>66.63</v>
      </c>
      <c r="U65">
        <v>22.21</v>
      </c>
      <c r="V65">
        <v>22.21</v>
      </c>
      <c r="W65">
        <v>200.21</v>
      </c>
      <c r="X65">
        <v>40.04</v>
      </c>
      <c r="Y65">
        <v>77.400000000000006</v>
      </c>
      <c r="Z65">
        <v>39.57</v>
      </c>
      <c r="AA65">
        <v>71.34</v>
      </c>
      <c r="AB65">
        <v>35.659999999999997</v>
      </c>
      <c r="AC65">
        <v>13.93</v>
      </c>
      <c r="AD65">
        <v>49.15</v>
      </c>
      <c r="AE65">
        <v>49.15</v>
      </c>
      <c r="AF65">
        <v>2.74</v>
      </c>
    </row>
    <row r="66" spans="1:32">
      <c r="A66" t="s">
        <v>108</v>
      </c>
      <c r="B66" s="75">
        <v>130.31</v>
      </c>
      <c r="C66" s="75">
        <v>77.05</v>
      </c>
      <c r="D66" s="135">
        <f t="shared" si="0"/>
        <v>86.050000000000011</v>
      </c>
      <c r="E66" s="75"/>
      <c r="F66" s="78">
        <v>11.84</v>
      </c>
      <c r="G66" s="78">
        <v>11.84</v>
      </c>
      <c r="H66" s="78">
        <v>12.14</v>
      </c>
      <c r="I66">
        <v>115.25</v>
      </c>
      <c r="J66">
        <v>133.87</v>
      </c>
      <c r="K66">
        <v>74.92</v>
      </c>
      <c r="L66">
        <v>1.4</v>
      </c>
      <c r="M66">
        <v>16.95</v>
      </c>
      <c r="N66" s="135">
        <v>28.69</v>
      </c>
      <c r="O66" s="135">
        <v>28.68</v>
      </c>
      <c r="P66" s="135">
        <v>28.68</v>
      </c>
      <c r="Q66">
        <v>1.84</v>
      </c>
      <c r="R66">
        <v>81.88</v>
      </c>
      <c r="S66">
        <v>1.39</v>
      </c>
      <c r="T66">
        <v>68.12</v>
      </c>
      <c r="U66">
        <v>22.71</v>
      </c>
      <c r="V66">
        <v>22.71</v>
      </c>
      <c r="W66">
        <v>183.87</v>
      </c>
      <c r="X66">
        <v>36.770000000000003</v>
      </c>
      <c r="Y66">
        <v>72.17</v>
      </c>
      <c r="Z66">
        <v>37.299999999999997</v>
      </c>
      <c r="AA66">
        <v>66</v>
      </c>
      <c r="AB66">
        <v>33</v>
      </c>
      <c r="AC66">
        <v>14.34</v>
      </c>
      <c r="AD66">
        <v>51.19</v>
      </c>
      <c r="AE66">
        <v>51.19</v>
      </c>
      <c r="AF66">
        <v>2.74</v>
      </c>
    </row>
    <row r="67" spans="1:32">
      <c r="A67" t="s">
        <v>109</v>
      </c>
      <c r="B67" s="75">
        <v>130.31</v>
      </c>
      <c r="C67" s="75">
        <v>77.05</v>
      </c>
      <c r="D67" s="135">
        <f t="shared" si="0"/>
        <v>86.050000000000011</v>
      </c>
      <c r="E67" s="75"/>
      <c r="F67" s="78">
        <v>10.63</v>
      </c>
      <c r="G67" s="78">
        <v>10.63</v>
      </c>
      <c r="H67" s="78">
        <v>10.9</v>
      </c>
      <c r="I67">
        <v>115.25</v>
      </c>
      <c r="J67">
        <v>133.87</v>
      </c>
      <c r="K67">
        <v>74.92</v>
      </c>
      <c r="L67">
        <v>1.4</v>
      </c>
      <c r="M67">
        <v>17.53</v>
      </c>
      <c r="N67" s="135">
        <v>28.69</v>
      </c>
      <c r="O67" s="135">
        <v>28.68</v>
      </c>
      <c r="P67" s="135">
        <v>28.68</v>
      </c>
      <c r="Q67">
        <v>1.92</v>
      </c>
      <c r="R67">
        <v>71.44</v>
      </c>
      <c r="S67">
        <v>1.39</v>
      </c>
      <c r="T67">
        <v>69.62</v>
      </c>
      <c r="U67">
        <v>23.21</v>
      </c>
      <c r="V67">
        <v>23.21</v>
      </c>
      <c r="W67">
        <v>165.84</v>
      </c>
      <c r="X67">
        <v>33.17</v>
      </c>
      <c r="Y67">
        <v>66.489999999999995</v>
      </c>
      <c r="Z67">
        <v>34.619999999999997</v>
      </c>
      <c r="AA67">
        <v>60.67</v>
      </c>
      <c r="AB67">
        <v>30.33</v>
      </c>
      <c r="AC67">
        <v>14.75</v>
      </c>
      <c r="AD67">
        <v>51.81</v>
      </c>
      <c r="AE67">
        <v>51.81</v>
      </c>
      <c r="AF67">
        <v>2.74</v>
      </c>
    </row>
    <row r="68" spans="1:32">
      <c r="A68" t="s">
        <v>110</v>
      </c>
      <c r="B68" s="75">
        <v>130.31</v>
      </c>
      <c r="C68" s="75">
        <v>77.05</v>
      </c>
      <c r="D68" s="135">
        <f t="shared" ref="D68:D98" si="1">N68+O68+P68</f>
        <v>86.050000000000011</v>
      </c>
      <c r="E68" s="75"/>
      <c r="F68" s="78">
        <v>9.3000000000000007</v>
      </c>
      <c r="G68" s="78">
        <v>9.3000000000000007</v>
      </c>
      <c r="H68" s="78">
        <v>9.5299999999999994</v>
      </c>
      <c r="I68">
        <v>115.25</v>
      </c>
      <c r="J68">
        <v>133.87</v>
      </c>
      <c r="K68">
        <v>74.92</v>
      </c>
      <c r="L68">
        <v>1.4</v>
      </c>
      <c r="M68">
        <v>18.760000000000002</v>
      </c>
      <c r="N68" s="135">
        <v>28.69</v>
      </c>
      <c r="O68" s="135">
        <v>28.68</v>
      </c>
      <c r="P68" s="135">
        <v>28.68</v>
      </c>
      <c r="Q68">
        <v>1.92</v>
      </c>
      <c r="R68">
        <v>60.76</v>
      </c>
      <c r="S68">
        <v>1.39</v>
      </c>
      <c r="T68">
        <v>69.62</v>
      </c>
      <c r="U68">
        <v>23.21</v>
      </c>
      <c r="V68">
        <v>23.21</v>
      </c>
      <c r="W68">
        <v>148.08000000000001</v>
      </c>
      <c r="X68">
        <v>29.61</v>
      </c>
      <c r="Y68">
        <v>60.08</v>
      </c>
      <c r="Z68">
        <v>31.51</v>
      </c>
      <c r="AA68">
        <v>56</v>
      </c>
      <c r="AB68">
        <v>28</v>
      </c>
      <c r="AC68">
        <v>14.72</v>
      </c>
      <c r="AD68">
        <v>52.4</v>
      </c>
      <c r="AE68">
        <v>52.4</v>
      </c>
      <c r="AF68">
        <v>2.74</v>
      </c>
    </row>
    <row r="69" spans="1:32">
      <c r="A69" t="s">
        <v>111</v>
      </c>
      <c r="B69" s="75">
        <v>130.31</v>
      </c>
      <c r="C69" s="75">
        <v>77.05</v>
      </c>
      <c r="D69" s="135">
        <f t="shared" si="1"/>
        <v>86.050000000000011</v>
      </c>
      <c r="E69" s="75"/>
      <c r="F69" s="78">
        <v>7.84</v>
      </c>
      <c r="G69" s="78">
        <v>7.84</v>
      </c>
      <c r="H69" s="78">
        <v>8.0399999999999991</v>
      </c>
      <c r="I69">
        <v>115.25</v>
      </c>
      <c r="J69">
        <v>133.87</v>
      </c>
      <c r="K69">
        <v>74.92</v>
      </c>
      <c r="L69">
        <v>1.4</v>
      </c>
      <c r="M69">
        <v>22.28</v>
      </c>
      <c r="N69" s="135">
        <v>28.69</v>
      </c>
      <c r="O69" s="135">
        <v>28.68</v>
      </c>
      <c r="P69" s="135">
        <v>28.68</v>
      </c>
      <c r="Q69">
        <v>1.53</v>
      </c>
      <c r="R69">
        <v>49.52</v>
      </c>
      <c r="S69">
        <v>1.39</v>
      </c>
      <c r="T69">
        <v>70.56</v>
      </c>
      <c r="U69">
        <v>23.52</v>
      </c>
      <c r="V69">
        <v>23.51</v>
      </c>
      <c r="W69">
        <v>125.34</v>
      </c>
      <c r="X69">
        <v>25.07</v>
      </c>
      <c r="Y69">
        <v>53.04</v>
      </c>
      <c r="Z69">
        <v>27.82</v>
      </c>
      <c r="AA69">
        <v>50</v>
      </c>
      <c r="AB69">
        <v>25</v>
      </c>
      <c r="AC69">
        <v>14.55</v>
      </c>
      <c r="AD69">
        <v>52.92</v>
      </c>
      <c r="AE69">
        <v>52.92</v>
      </c>
      <c r="AF69">
        <v>2.74</v>
      </c>
    </row>
    <row r="70" spans="1:32">
      <c r="A70" t="s">
        <v>112</v>
      </c>
      <c r="B70" s="75">
        <v>130.31</v>
      </c>
      <c r="C70" s="75">
        <v>77.05</v>
      </c>
      <c r="D70" s="135">
        <f t="shared" si="1"/>
        <v>86.05</v>
      </c>
      <c r="E70" s="75"/>
      <c r="F70" s="78">
        <v>6.31</v>
      </c>
      <c r="G70" s="78">
        <v>6.31</v>
      </c>
      <c r="H70" s="78">
        <v>6.47</v>
      </c>
      <c r="I70">
        <v>115.25</v>
      </c>
      <c r="J70">
        <v>133.87</v>
      </c>
      <c r="K70">
        <v>74.92</v>
      </c>
      <c r="L70">
        <v>1.4</v>
      </c>
      <c r="M70">
        <v>22.13</v>
      </c>
      <c r="N70" s="135">
        <v>31.09</v>
      </c>
      <c r="O70" s="135">
        <v>31.1</v>
      </c>
      <c r="P70" s="135">
        <v>23.86</v>
      </c>
      <c r="Q70">
        <v>1.53</v>
      </c>
      <c r="R70">
        <v>37.79</v>
      </c>
      <c r="S70">
        <v>1.39</v>
      </c>
      <c r="T70">
        <v>71.88</v>
      </c>
      <c r="U70">
        <v>23.96</v>
      </c>
      <c r="V70">
        <v>23.96</v>
      </c>
      <c r="W70">
        <v>102.92</v>
      </c>
      <c r="X70">
        <v>20.58</v>
      </c>
      <c r="Y70">
        <v>44.99</v>
      </c>
      <c r="Z70">
        <v>23.98</v>
      </c>
      <c r="AA70">
        <v>43.34</v>
      </c>
      <c r="AB70">
        <v>21.66</v>
      </c>
      <c r="AC70">
        <v>14.29</v>
      </c>
      <c r="AD70">
        <v>53.15</v>
      </c>
      <c r="AE70">
        <v>53.15</v>
      </c>
      <c r="AF70">
        <v>2.74</v>
      </c>
    </row>
    <row r="71" spans="1:32">
      <c r="A71" t="s">
        <v>113</v>
      </c>
      <c r="B71" s="75">
        <v>130.31</v>
      </c>
      <c r="C71" s="75">
        <v>77.05</v>
      </c>
      <c r="D71" s="135">
        <f t="shared" si="1"/>
        <v>65.349999999999994</v>
      </c>
      <c r="E71" s="75"/>
      <c r="F71" s="78">
        <v>4.8099999999999996</v>
      </c>
      <c r="G71" s="78">
        <v>4.8099999999999996</v>
      </c>
      <c r="H71" s="78">
        <v>4.93</v>
      </c>
      <c r="I71">
        <v>115.25</v>
      </c>
      <c r="J71">
        <v>133.87</v>
      </c>
      <c r="K71">
        <v>74.92</v>
      </c>
      <c r="L71">
        <v>1.55</v>
      </c>
      <c r="M71">
        <v>21.9</v>
      </c>
      <c r="N71" s="135">
        <v>32.68</v>
      </c>
      <c r="O71" s="135">
        <v>20</v>
      </c>
      <c r="P71" s="135">
        <v>12.67</v>
      </c>
      <c r="Q71">
        <v>1.53</v>
      </c>
      <c r="R71">
        <v>26.31</v>
      </c>
      <c r="S71">
        <v>1.44</v>
      </c>
      <c r="T71">
        <v>66.88</v>
      </c>
      <c r="U71">
        <v>22.29</v>
      </c>
      <c r="V71">
        <v>22.3</v>
      </c>
      <c r="W71">
        <v>83.3</v>
      </c>
      <c r="X71">
        <v>16.66</v>
      </c>
      <c r="Y71">
        <v>36.61</v>
      </c>
      <c r="Z71">
        <v>17.239999999999998</v>
      </c>
      <c r="AA71">
        <v>34</v>
      </c>
      <c r="AB71">
        <v>17</v>
      </c>
      <c r="AC71">
        <v>13.92</v>
      </c>
      <c r="AD71">
        <v>53.11</v>
      </c>
      <c r="AE71">
        <v>53.11</v>
      </c>
      <c r="AF71">
        <v>2.74</v>
      </c>
    </row>
    <row r="72" spans="1:32">
      <c r="A72" t="s">
        <v>114</v>
      </c>
      <c r="B72" s="75">
        <v>130.31</v>
      </c>
      <c r="C72" s="75">
        <v>77.05</v>
      </c>
      <c r="D72" s="135">
        <f t="shared" si="1"/>
        <v>31.39</v>
      </c>
      <c r="E72" s="75"/>
      <c r="F72" s="78">
        <v>3.03</v>
      </c>
      <c r="G72" s="78">
        <v>3.03</v>
      </c>
      <c r="H72" s="78">
        <v>3.11</v>
      </c>
      <c r="I72">
        <v>115.25</v>
      </c>
      <c r="J72">
        <v>133.87</v>
      </c>
      <c r="K72">
        <v>74.92</v>
      </c>
      <c r="L72">
        <v>1.55</v>
      </c>
      <c r="M72">
        <v>21.28</v>
      </c>
      <c r="N72" s="135">
        <v>21.49</v>
      </c>
      <c r="O72" s="135">
        <v>5</v>
      </c>
      <c r="P72" s="135">
        <v>4.9000000000000004</v>
      </c>
      <c r="Q72">
        <v>1.53</v>
      </c>
      <c r="R72">
        <v>16.25</v>
      </c>
      <c r="S72">
        <v>1.44</v>
      </c>
      <c r="T72">
        <v>66.319999999999993</v>
      </c>
      <c r="U72">
        <v>22.11</v>
      </c>
      <c r="V72">
        <v>22.11</v>
      </c>
      <c r="W72">
        <v>62.92</v>
      </c>
      <c r="X72">
        <v>12.58</v>
      </c>
      <c r="Y72">
        <v>28.13</v>
      </c>
      <c r="Z72">
        <v>13.52</v>
      </c>
      <c r="AA72">
        <v>26</v>
      </c>
      <c r="AB72">
        <v>13</v>
      </c>
      <c r="AC72">
        <v>13.44</v>
      </c>
      <c r="AD72">
        <v>52.66</v>
      </c>
      <c r="AE72">
        <v>52.66</v>
      </c>
      <c r="AF72">
        <v>2.74</v>
      </c>
    </row>
    <row r="73" spans="1:32">
      <c r="A73" t="s">
        <v>115</v>
      </c>
      <c r="B73" s="75">
        <v>130.31</v>
      </c>
      <c r="C73" s="75">
        <v>77.05</v>
      </c>
      <c r="D73" s="135">
        <f t="shared" si="1"/>
        <v>9.3699999999999992</v>
      </c>
      <c r="E73" s="75"/>
      <c r="F73" s="78">
        <v>1.54</v>
      </c>
      <c r="G73" s="78">
        <v>1.54</v>
      </c>
      <c r="H73" s="78">
        <v>1.58</v>
      </c>
      <c r="I73">
        <v>115.25</v>
      </c>
      <c r="J73">
        <v>133.87</v>
      </c>
      <c r="K73">
        <v>74.92</v>
      </c>
      <c r="L73">
        <v>1.01</v>
      </c>
      <c r="M73">
        <v>20.13</v>
      </c>
      <c r="N73" s="135">
        <v>7.76</v>
      </c>
      <c r="O73" s="135">
        <v>1</v>
      </c>
      <c r="P73" s="135">
        <v>0.61</v>
      </c>
      <c r="Q73">
        <v>1.53</v>
      </c>
      <c r="R73">
        <v>8.4600000000000009</v>
      </c>
      <c r="S73">
        <v>1.44</v>
      </c>
      <c r="T73">
        <v>65.25</v>
      </c>
      <c r="U73">
        <v>21.75</v>
      </c>
      <c r="V73">
        <v>21.76</v>
      </c>
      <c r="W73">
        <v>44.84</v>
      </c>
      <c r="X73">
        <v>8.9700000000000006</v>
      </c>
      <c r="Y73">
        <v>19.920000000000002</v>
      </c>
      <c r="Z73">
        <v>10.46</v>
      </c>
      <c r="AA73">
        <v>20</v>
      </c>
      <c r="AB73">
        <v>10</v>
      </c>
      <c r="AC73">
        <v>12.87</v>
      </c>
      <c r="AD73">
        <v>52.22</v>
      </c>
      <c r="AE73">
        <v>52.22</v>
      </c>
      <c r="AF73">
        <v>2.74</v>
      </c>
    </row>
    <row r="74" spans="1:32">
      <c r="A74" t="s">
        <v>116</v>
      </c>
      <c r="B74" s="75">
        <v>130.31</v>
      </c>
      <c r="C74" s="75">
        <v>77.05</v>
      </c>
      <c r="D74" s="135">
        <f t="shared" si="1"/>
        <v>1.75</v>
      </c>
      <c r="E74" s="75"/>
      <c r="F74" s="78">
        <v>0.34</v>
      </c>
      <c r="G74" s="78">
        <v>0.34</v>
      </c>
      <c r="H74" s="78">
        <v>0.35</v>
      </c>
      <c r="I74">
        <v>115.25</v>
      </c>
      <c r="J74">
        <v>133.87</v>
      </c>
      <c r="K74">
        <v>74.92</v>
      </c>
      <c r="L74">
        <v>1.01</v>
      </c>
      <c r="M74">
        <v>19.13</v>
      </c>
      <c r="N74" s="135">
        <v>1.25</v>
      </c>
      <c r="O74" s="135">
        <v>0.5</v>
      </c>
      <c r="P74" s="135">
        <v>0</v>
      </c>
      <c r="Q74">
        <v>1.53</v>
      </c>
      <c r="R74">
        <v>3.5</v>
      </c>
      <c r="S74">
        <v>1.44</v>
      </c>
      <c r="T74">
        <v>64.209999999999994</v>
      </c>
      <c r="U74">
        <v>21.4</v>
      </c>
      <c r="V74">
        <v>21.41</v>
      </c>
      <c r="W74">
        <v>27.72</v>
      </c>
      <c r="X74">
        <v>5.54</v>
      </c>
      <c r="Y74">
        <v>8.91</v>
      </c>
      <c r="Z74">
        <v>7.28</v>
      </c>
      <c r="AA74">
        <v>13.33</v>
      </c>
      <c r="AB74">
        <v>6.67</v>
      </c>
      <c r="AC74">
        <v>12.24</v>
      </c>
      <c r="AD74">
        <v>51.6</v>
      </c>
      <c r="AE74">
        <v>51.6</v>
      </c>
      <c r="AF74">
        <v>2.74</v>
      </c>
    </row>
    <row r="75" spans="1:32">
      <c r="A75" t="s">
        <v>117</v>
      </c>
      <c r="B75" s="75">
        <v>130.31</v>
      </c>
      <c r="C75" s="75">
        <v>77.05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115.25</v>
      </c>
      <c r="J75">
        <v>133.87</v>
      </c>
      <c r="K75">
        <v>74.92</v>
      </c>
      <c r="L75">
        <v>1.24</v>
      </c>
      <c r="M75">
        <v>28.74</v>
      </c>
      <c r="N75" s="135">
        <v>0</v>
      </c>
      <c r="O75" s="135">
        <v>0</v>
      </c>
      <c r="P75" s="135">
        <v>0</v>
      </c>
      <c r="Q75">
        <v>1.53</v>
      </c>
      <c r="R75">
        <v>0.96</v>
      </c>
      <c r="S75">
        <v>1.44</v>
      </c>
      <c r="T75">
        <v>63.94</v>
      </c>
      <c r="U75">
        <v>21.31</v>
      </c>
      <c r="V75">
        <v>21.33</v>
      </c>
      <c r="W75">
        <v>13.61</v>
      </c>
      <c r="X75">
        <v>2.72</v>
      </c>
      <c r="Y75">
        <v>3.33</v>
      </c>
      <c r="Z75">
        <v>4.3</v>
      </c>
      <c r="AA75">
        <v>6.67</v>
      </c>
      <c r="AB75">
        <v>3.33</v>
      </c>
      <c r="AC75">
        <v>11.76</v>
      </c>
      <c r="AD75">
        <v>57.97</v>
      </c>
      <c r="AE75">
        <v>57.97</v>
      </c>
      <c r="AF75">
        <v>2.74</v>
      </c>
    </row>
    <row r="76" spans="1:32">
      <c r="A76" t="s">
        <v>118</v>
      </c>
      <c r="B76" s="75">
        <v>130.31</v>
      </c>
      <c r="C76" s="75">
        <v>77.05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115.25</v>
      </c>
      <c r="J76">
        <v>133.87</v>
      </c>
      <c r="K76">
        <v>74.92</v>
      </c>
      <c r="L76">
        <v>1.24</v>
      </c>
      <c r="M76">
        <v>28.62</v>
      </c>
      <c r="N76" s="135">
        <v>0</v>
      </c>
      <c r="O76" s="135">
        <v>0</v>
      </c>
      <c r="P76" s="135">
        <v>0</v>
      </c>
      <c r="Q76">
        <v>1.53</v>
      </c>
      <c r="R76">
        <v>0</v>
      </c>
      <c r="S76">
        <v>1.44</v>
      </c>
      <c r="T76">
        <v>84.39</v>
      </c>
      <c r="U76">
        <v>28.13</v>
      </c>
      <c r="V76">
        <v>28.12</v>
      </c>
      <c r="W76">
        <v>6.05</v>
      </c>
      <c r="X76">
        <v>1.21</v>
      </c>
      <c r="Y76">
        <v>0</v>
      </c>
      <c r="Z76">
        <v>0.63</v>
      </c>
      <c r="AA76">
        <v>0</v>
      </c>
      <c r="AB76">
        <v>0</v>
      </c>
      <c r="AC76">
        <v>15.14</v>
      </c>
      <c r="AD76">
        <v>57.88</v>
      </c>
      <c r="AE76">
        <v>57.88</v>
      </c>
      <c r="AF76">
        <v>2.74</v>
      </c>
    </row>
    <row r="77" spans="1:32">
      <c r="A77" t="s">
        <v>119</v>
      </c>
      <c r="B77" s="75">
        <v>130.31</v>
      </c>
      <c r="C77" s="75">
        <v>77.05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115.25</v>
      </c>
      <c r="J77">
        <v>133.87</v>
      </c>
      <c r="K77">
        <v>74.92</v>
      </c>
      <c r="L77">
        <v>1.24</v>
      </c>
      <c r="M77">
        <v>28.46</v>
      </c>
      <c r="N77" s="135">
        <v>0</v>
      </c>
      <c r="O77" s="135">
        <v>0</v>
      </c>
      <c r="P77" s="135">
        <v>0</v>
      </c>
      <c r="Q77">
        <v>1.53</v>
      </c>
      <c r="R77">
        <v>0</v>
      </c>
      <c r="S77">
        <v>1.44</v>
      </c>
      <c r="T77">
        <v>84.45</v>
      </c>
      <c r="U77">
        <v>28.15</v>
      </c>
      <c r="V77">
        <v>28.15</v>
      </c>
      <c r="W77">
        <v>1.51</v>
      </c>
      <c r="X77">
        <v>0.3</v>
      </c>
      <c r="Y77">
        <v>0</v>
      </c>
      <c r="Z77">
        <v>0</v>
      </c>
      <c r="AA77">
        <v>0</v>
      </c>
      <c r="AB77">
        <v>0</v>
      </c>
      <c r="AC77">
        <v>15.21</v>
      </c>
      <c r="AD77">
        <v>57.81</v>
      </c>
      <c r="AE77">
        <v>57.81</v>
      </c>
      <c r="AF77">
        <v>2.74</v>
      </c>
    </row>
    <row r="78" spans="1:32">
      <c r="A78" t="s">
        <v>120</v>
      </c>
      <c r="B78" s="75">
        <v>130.31</v>
      </c>
      <c r="C78" s="75">
        <v>77.05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115.25</v>
      </c>
      <c r="J78">
        <v>133.87</v>
      </c>
      <c r="K78">
        <v>74.92</v>
      </c>
      <c r="L78">
        <v>1.24</v>
      </c>
      <c r="M78">
        <v>28.41</v>
      </c>
      <c r="N78" s="135">
        <v>0</v>
      </c>
      <c r="O78" s="135">
        <v>0</v>
      </c>
      <c r="P78" s="135">
        <v>0</v>
      </c>
      <c r="Q78">
        <v>1.53</v>
      </c>
      <c r="R78">
        <v>0</v>
      </c>
      <c r="S78">
        <v>1.44</v>
      </c>
      <c r="T78">
        <v>84.57</v>
      </c>
      <c r="U78">
        <v>28.19</v>
      </c>
      <c r="V78">
        <v>28.18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15.29</v>
      </c>
      <c r="AD78">
        <v>57.72</v>
      </c>
      <c r="AE78">
        <v>57.72</v>
      </c>
      <c r="AF78">
        <v>2.74</v>
      </c>
    </row>
    <row r="79" spans="1:32">
      <c r="A79" t="s">
        <v>121</v>
      </c>
      <c r="B79" s="75">
        <v>130.31</v>
      </c>
      <c r="C79" s="75">
        <v>77.05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115.25</v>
      </c>
      <c r="J79">
        <v>133.87</v>
      </c>
      <c r="K79">
        <v>74.92</v>
      </c>
      <c r="L79">
        <v>1.24</v>
      </c>
      <c r="M79">
        <v>28.08</v>
      </c>
      <c r="N79" s="135">
        <v>0</v>
      </c>
      <c r="O79" s="135">
        <v>0</v>
      </c>
      <c r="P79" s="135">
        <v>0</v>
      </c>
      <c r="Q79">
        <v>1.53</v>
      </c>
      <c r="R79">
        <v>0</v>
      </c>
      <c r="S79">
        <v>1.44</v>
      </c>
      <c r="T79">
        <v>85.46</v>
      </c>
      <c r="U79">
        <v>28.49</v>
      </c>
      <c r="V79">
        <v>28.49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15.38</v>
      </c>
      <c r="AD79">
        <v>57.38</v>
      </c>
      <c r="AE79">
        <v>57.38</v>
      </c>
      <c r="AF79">
        <v>2.74</v>
      </c>
    </row>
    <row r="80" spans="1:32">
      <c r="A80" t="s">
        <v>122</v>
      </c>
      <c r="B80" s="75">
        <v>130.31</v>
      </c>
      <c r="C80" s="75">
        <v>77.05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115.25</v>
      </c>
      <c r="J80">
        <v>133.87</v>
      </c>
      <c r="K80">
        <v>74.92</v>
      </c>
      <c r="L80">
        <v>1.24</v>
      </c>
      <c r="M80">
        <v>28.22</v>
      </c>
      <c r="N80" s="135">
        <v>0</v>
      </c>
      <c r="O80" s="135">
        <v>0</v>
      </c>
      <c r="P80" s="135">
        <v>0</v>
      </c>
      <c r="Q80">
        <v>1.53</v>
      </c>
      <c r="R80">
        <v>0</v>
      </c>
      <c r="S80">
        <v>1.44</v>
      </c>
      <c r="T80">
        <v>86.81</v>
      </c>
      <c r="U80">
        <v>28.93</v>
      </c>
      <c r="V80">
        <v>28.94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15.46</v>
      </c>
      <c r="AD80">
        <v>67.209999999999994</v>
      </c>
      <c r="AE80">
        <v>67.209999999999994</v>
      </c>
      <c r="AF80">
        <v>2.74</v>
      </c>
    </row>
    <row r="81" spans="1:32">
      <c r="A81" t="s">
        <v>123</v>
      </c>
      <c r="B81" s="75">
        <v>130.31</v>
      </c>
      <c r="C81" s="75">
        <v>77.05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115.25</v>
      </c>
      <c r="J81">
        <v>133.87</v>
      </c>
      <c r="K81">
        <v>74.92</v>
      </c>
      <c r="L81">
        <v>1.17</v>
      </c>
      <c r="M81">
        <v>27.74</v>
      </c>
      <c r="N81" s="135">
        <v>0</v>
      </c>
      <c r="O81" s="135">
        <v>0</v>
      </c>
      <c r="P81" s="135">
        <v>0</v>
      </c>
      <c r="Q81">
        <v>1.53</v>
      </c>
      <c r="R81">
        <v>0</v>
      </c>
      <c r="S81">
        <v>1.44</v>
      </c>
      <c r="T81">
        <v>88.32</v>
      </c>
      <c r="U81">
        <v>29.44</v>
      </c>
      <c r="V81">
        <v>29.45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15.67</v>
      </c>
      <c r="AD81">
        <v>67.09</v>
      </c>
      <c r="AE81">
        <v>67.09</v>
      </c>
      <c r="AF81">
        <v>2.74</v>
      </c>
    </row>
    <row r="82" spans="1:32">
      <c r="A82" t="s">
        <v>124</v>
      </c>
      <c r="B82" s="75">
        <v>130.31</v>
      </c>
      <c r="C82" s="75">
        <v>77.05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115.25</v>
      </c>
      <c r="J82">
        <v>133.87</v>
      </c>
      <c r="K82">
        <v>74.92</v>
      </c>
      <c r="L82">
        <v>1.17</v>
      </c>
      <c r="M82">
        <v>27.28</v>
      </c>
      <c r="N82" s="135">
        <v>0</v>
      </c>
      <c r="O82" s="135">
        <v>0</v>
      </c>
      <c r="P82" s="135">
        <v>0</v>
      </c>
      <c r="Q82">
        <v>1.53</v>
      </c>
      <c r="R82">
        <v>0</v>
      </c>
      <c r="S82">
        <v>1.44</v>
      </c>
      <c r="T82">
        <v>89.35</v>
      </c>
      <c r="U82">
        <v>29.78</v>
      </c>
      <c r="V82">
        <v>29.79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15.88</v>
      </c>
      <c r="AD82">
        <v>67.06</v>
      </c>
      <c r="AE82">
        <v>67.06</v>
      </c>
      <c r="AF82">
        <v>2.74</v>
      </c>
    </row>
    <row r="83" spans="1:32">
      <c r="A83" t="s">
        <v>125</v>
      </c>
      <c r="B83" s="75">
        <v>130.31</v>
      </c>
      <c r="C83" s="75">
        <v>77.05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115.25</v>
      </c>
      <c r="J83">
        <v>133.87</v>
      </c>
      <c r="K83">
        <v>74.92</v>
      </c>
      <c r="L83">
        <v>1.17</v>
      </c>
      <c r="M83">
        <v>22.45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1.39</v>
      </c>
      <c r="T83">
        <v>89.53</v>
      </c>
      <c r="U83">
        <v>29.84</v>
      </c>
      <c r="V83">
        <v>29.84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15.44</v>
      </c>
      <c r="AD83">
        <v>66.69</v>
      </c>
      <c r="AE83">
        <v>66.69</v>
      </c>
      <c r="AF83">
        <v>2.74</v>
      </c>
    </row>
    <row r="84" spans="1:32">
      <c r="A84" t="s">
        <v>126</v>
      </c>
      <c r="B84" s="75">
        <v>130.31</v>
      </c>
      <c r="C84" s="75">
        <v>77.05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115.25</v>
      </c>
      <c r="J84">
        <v>133.87</v>
      </c>
      <c r="K84">
        <v>74.92</v>
      </c>
      <c r="L84">
        <v>1.17</v>
      </c>
      <c r="M84">
        <v>21.88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1.39</v>
      </c>
      <c r="T84">
        <v>89.35</v>
      </c>
      <c r="U84">
        <v>29.78</v>
      </c>
      <c r="V84">
        <v>29.78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16.11</v>
      </c>
      <c r="AD84">
        <v>66.08</v>
      </c>
      <c r="AE84">
        <v>66.08</v>
      </c>
      <c r="AF84">
        <v>2.74</v>
      </c>
    </row>
    <row r="85" spans="1:32">
      <c r="A85" t="s">
        <v>127</v>
      </c>
      <c r="B85" s="75">
        <v>130.31</v>
      </c>
      <c r="C85" s="75">
        <v>77.05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115.25</v>
      </c>
      <c r="J85">
        <v>133.87</v>
      </c>
      <c r="K85">
        <v>74.92</v>
      </c>
      <c r="L85">
        <v>1.17</v>
      </c>
      <c r="M85">
        <v>20.64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1.39</v>
      </c>
      <c r="T85">
        <v>89.03</v>
      </c>
      <c r="U85">
        <v>29.68</v>
      </c>
      <c r="V85">
        <v>29.66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16.399999999999999</v>
      </c>
      <c r="AD85">
        <v>64.599999999999994</v>
      </c>
      <c r="AE85">
        <v>64.599999999999994</v>
      </c>
      <c r="AF85">
        <v>2.74</v>
      </c>
    </row>
    <row r="86" spans="1:32">
      <c r="A86" t="s">
        <v>128</v>
      </c>
      <c r="B86" s="75">
        <v>130.31</v>
      </c>
      <c r="C86" s="75">
        <v>77.05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115.25</v>
      </c>
      <c r="J86">
        <v>133.87</v>
      </c>
      <c r="K86">
        <v>74.92</v>
      </c>
      <c r="L86">
        <v>1.17</v>
      </c>
      <c r="M86">
        <v>19.05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1.39</v>
      </c>
      <c r="T86">
        <v>88.66</v>
      </c>
      <c r="U86">
        <v>29.55</v>
      </c>
      <c r="V86">
        <v>29.57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10.71</v>
      </c>
      <c r="AD86">
        <v>64.11</v>
      </c>
      <c r="AE86">
        <v>64.11</v>
      </c>
      <c r="AF86">
        <v>2.74</v>
      </c>
    </row>
    <row r="87" spans="1:32">
      <c r="A87" t="s">
        <v>129</v>
      </c>
      <c r="B87" s="75">
        <v>130.31</v>
      </c>
      <c r="C87" s="75">
        <v>77.05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115.25</v>
      </c>
      <c r="J87">
        <v>133.87</v>
      </c>
      <c r="K87">
        <v>74.92</v>
      </c>
      <c r="L87">
        <v>1.17</v>
      </c>
      <c r="M87">
        <v>17.14</v>
      </c>
      <c r="N87" s="135">
        <v>0</v>
      </c>
      <c r="O87" s="135">
        <v>0</v>
      </c>
      <c r="P87" s="135">
        <v>0</v>
      </c>
      <c r="Q87">
        <v>1.45</v>
      </c>
      <c r="R87">
        <v>0</v>
      </c>
      <c r="S87">
        <v>1.39</v>
      </c>
      <c r="T87">
        <v>89.13</v>
      </c>
      <c r="U87">
        <v>29.71</v>
      </c>
      <c r="V87">
        <v>29.7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10.54</v>
      </c>
      <c r="AD87">
        <v>63.44</v>
      </c>
      <c r="AE87">
        <v>63.44</v>
      </c>
      <c r="AF87">
        <v>2.74</v>
      </c>
    </row>
    <row r="88" spans="1:32">
      <c r="A88" t="s">
        <v>130</v>
      </c>
      <c r="B88" s="75">
        <v>130.31</v>
      </c>
      <c r="C88" s="75">
        <v>77.05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115.25</v>
      </c>
      <c r="J88">
        <v>133.87</v>
      </c>
      <c r="K88">
        <v>74.92</v>
      </c>
      <c r="L88">
        <v>1.17</v>
      </c>
      <c r="M88">
        <v>15.6</v>
      </c>
      <c r="N88" s="135">
        <v>0</v>
      </c>
      <c r="O88" s="135">
        <v>0</v>
      </c>
      <c r="P88" s="135">
        <v>0</v>
      </c>
      <c r="Q88">
        <v>1.45</v>
      </c>
      <c r="R88">
        <v>0</v>
      </c>
      <c r="S88">
        <v>1.39</v>
      </c>
      <c r="T88">
        <v>89.91</v>
      </c>
      <c r="U88">
        <v>29.97</v>
      </c>
      <c r="V88">
        <v>29.97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10.44</v>
      </c>
      <c r="AD88">
        <v>63.15</v>
      </c>
      <c r="AE88">
        <v>63.15</v>
      </c>
      <c r="AF88">
        <v>2.74</v>
      </c>
    </row>
    <row r="89" spans="1:32">
      <c r="A89" t="s">
        <v>131</v>
      </c>
      <c r="B89" s="75">
        <v>130.31</v>
      </c>
      <c r="C89" s="75">
        <v>77.05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115.25</v>
      </c>
      <c r="J89">
        <v>133.87</v>
      </c>
      <c r="K89">
        <v>74.92</v>
      </c>
      <c r="L89">
        <v>1.17</v>
      </c>
      <c r="M89">
        <v>13.11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1.39</v>
      </c>
      <c r="T89">
        <v>90.93</v>
      </c>
      <c r="U89">
        <v>30.31</v>
      </c>
      <c r="V89">
        <v>30.32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10.17</v>
      </c>
      <c r="AD89">
        <v>62.45</v>
      </c>
      <c r="AE89">
        <v>62.45</v>
      </c>
      <c r="AF89">
        <v>2.74</v>
      </c>
    </row>
    <row r="90" spans="1:32">
      <c r="A90" t="s">
        <v>132</v>
      </c>
      <c r="B90" s="75">
        <v>130.31</v>
      </c>
      <c r="C90" s="75">
        <v>77.05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115.25</v>
      </c>
      <c r="J90">
        <v>133.87</v>
      </c>
      <c r="K90">
        <v>74.92</v>
      </c>
      <c r="L90">
        <v>1.17</v>
      </c>
      <c r="M90">
        <v>11.15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1.39</v>
      </c>
      <c r="T90">
        <v>91.92</v>
      </c>
      <c r="U90">
        <v>30.64</v>
      </c>
      <c r="V90">
        <v>30.64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9.94</v>
      </c>
      <c r="AD90">
        <v>61.78</v>
      </c>
      <c r="AE90">
        <v>61.78</v>
      </c>
      <c r="AF90">
        <v>2.74</v>
      </c>
    </row>
    <row r="91" spans="1:32">
      <c r="A91" t="s">
        <v>133</v>
      </c>
      <c r="B91" s="75">
        <v>130.31</v>
      </c>
      <c r="C91" s="75">
        <v>77.05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115.25</v>
      </c>
      <c r="J91">
        <v>133.87</v>
      </c>
      <c r="K91">
        <v>74.92</v>
      </c>
      <c r="L91">
        <v>1.17</v>
      </c>
      <c r="M91">
        <v>8.49</v>
      </c>
      <c r="N91" s="135">
        <v>0</v>
      </c>
      <c r="O91" s="135">
        <v>0</v>
      </c>
      <c r="P91" s="135">
        <v>0</v>
      </c>
      <c r="Q91">
        <v>1.45</v>
      </c>
      <c r="R91">
        <v>0</v>
      </c>
      <c r="S91">
        <v>1.34</v>
      </c>
      <c r="T91">
        <v>91.32</v>
      </c>
      <c r="U91">
        <v>30.44</v>
      </c>
      <c r="V91">
        <v>30.43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9.4600000000000009</v>
      </c>
      <c r="AD91">
        <v>61.74</v>
      </c>
      <c r="AE91">
        <v>61.74</v>
      </c>
      <c r="AF91">
        <v>2.74</v>
      </c>
    </row>
    <row r="92" spans="1:32">
      <c r="A92" t="s">
        <v>134</v>
      </c>
      <c r="B92" s="75">
        <v>130.31</v>
      </c>
      <c r="C92" s="75">
        <v>77.05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115.25</v>
      </c>
      <c r="J92">
        <v>133.87</v>
      </c>
      <c r="K92">
        <v>74.92</v>
      </c>
      <c r="L92">
        <v>1.17</v>
      </c>
      <c r="M92">
        <v>8.11</v>
      </c>
      <c r="N92" s="135">
        <v>0</v>
      </c>
      <c r="O92" s="135">
        <v>0</v>
      </c>
      <c r="P92" s="135">
        <v>0</v>
      </c>
      <c r="Q92">
        <v>1.45</v>
      </c>
      <c r="R92">
        <v>0</v>
      </c>
      <c r="S92">
        <v>1.34</v>
      </c>
      <c r="T92">
        <v>80.099999999999994</v>
      </c>
      <c r="U92">
        <v>26.7</v>
      </c>
      <c r="V92">
        <v>26.69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9.08</v>
      </c>
      <c r="AD92">
        <v>61.69</v>
      </c>
      <c r="AE92">
        <v>61.69</v>
      </c>
      <c r="AF92">
        <v>2.74</v>
      </c>
    </row>
    <row r="93" spans="1:32">
      <c r="A93" t="s">
        <v>135</v>
      </c>
      <c r="B93" s="75">
        <v>130.31</v>
      </c>
      <c r="C93" s="75">
        <v>77.05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115.25</v>
      </c>
      <c r="J93">
        <v>133.87</v>
      </c>
      <c r="K93">
        <v>74.92</v>
      </c>
      <c r="L93">
        <v>1.17</v>
      </c>
      <c r="M93">
        <v>8.11</v>
      </c>
      <c r="N93" s="135">
        <v>0</v>
      </c>
      <c r="O93" s="135">
        <v>0</v>
      </c>
      <c r="P93" s="135">
        <v>0</v>
      </c>
      <c r="Q93">
        <v>1.45</v>
      </c>
      <c r="R93">
        <v>0</v>
      </c>
      <c r="S93">
        <v>1.34</v>
      </c>
      <c r="T93">
        <v>78.540000000000006</v>
      </c>
      <c r="U93">
        <v>26.18</v>
      </c>
      <c r="V93">
        <v>26.18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8.77</v>
      </c>
      <c r="AD93">
        <v>61.25</v>
      </c>
      <c r="AE93">
        <v>61.25</v>
      </c>
      <c r="AF93">
        <v>2.74</v>
      </c>
    </row>
    <row r="94" spans="1:32">
      <c r="A94" t="s">
        <v>136</v>
      </c>
      <c r="B94" s="75">
        <v>130.31</v>
      </c>
      <c r="C94" s="75">
        <v>77.05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115.25</v>
      </c>
      <c r="J94">
        <v>133.87</v>
      </c>
      <c r="K94">
        <v>74.92</v>
      </c>
      <c r="L94">
        <v>1.17</v>
      </c>
      <c r="M94">
        <v>8.11</v>
      </c>
      <c r="N94" s="135">
        <v>0</v>
      </c>
      <c r="O94" s="135">
        <v>0</v>
      </c>
      <c r="P94" s="135">
        <v>0</v>
      </c>
      <c r="Q94">
        <v>1.45</v>
      </c>
      <c r="R94">
        <v>0</v>
      </c>
      <c r="S94">
        <v>1.34</v>
      </c>
      <c r="T94">
        <v>77.63</v>
      </c>
      <c r="U94">
        <v>25.88</v>
      </c>
      <c r="V94">
        <v>25.87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8.68</v>
      </c>
      <c r="AD94">
        <v>63.33</v>
      </c>
      <c r="AE94">
        <v>63.33</v>
      </c>
      <c r="AF94">
        <v>2.74</v>
      </c>
    </row>
    <row r="95" spans="1:32">
      <c r="A95" t="s">
        <v>137</v>
      </c>
      <c r="B95" s="75">
        <v>130.31</v>
      </c>
      <c r="C95" s="75">
        <v>77.05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115.25</v>
      </c>
      <c r="J95">
        <v>133.87</v>
      </c>
      <c r="K95">
        <v>74.92</v>
      </c>
      <c r="L95">
        <v>1.0900000000000001</v>
      </c>
      <c r="M95">
        <v>8.11</v>
      </c>
      <c r="N95" s="135">
        <v>0</v>
      </c>
      <c r="O95" s="135">
        <v>0</v>
      </c>
      <c r="P95" s="135">
        <v>0</v>
      </c>
      <c r="Q95">
        <v>1.45</v>
      </c>
      <c r="R95">
        <v>0</v>
      </c>
      <c r="S95">
        <v>1.34</v>
      </c>
      <c r="T95">
        <v>76.66</v>
      </c>
      <c r="U95">
        <v>25.55</v>
      </c>
      <c r="V95">
        <v>25.56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8.57</v>
      </c>
      <c r="AD95">
        <v>63.8</v>
      </c>
      <c r="AE95">
        <v>63.8</v>
      </c>
      <c r="AF95">
        <v>2.74</v>
      </c>
    </row>
    <row r="96" spans="1:32">
      <c r="A96" t="s">
        <v>138</v>
      </c>
      <c r="B96" s="75">
        <v>130.31</v>
      </c>
      <c r="C96" s="75">
        <v>77.05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115.25</v>
      </c>
      <c r="J96">
        <v>133.87</v>
      </c>
      <c r="K96">
        <v>74.92</v>
      </c>
      <c r="L96">
        <v>1.0900000000000001</v>
      </c>
      <c r="M96">
        <v>8.11</v>
      </c>
      <c r="N96" s="135">
        <v>0</v>
      </c>
      <c r="O96" s="135">
        <v>0</v>
      </c>
      <c r="P96" s="135">
        <v>0</v>
      </c>
      <c r="Q96">
        <v>1.45</v>
      </c>
      <c r="R96">
        <v>0</v>
      </c>
      <c r="S96">
        <v>1.34</v>
      </c>
      <c r="T96">
        <v>77.180000000000007</v>
      </c>
      <c r="U96">
        <v>25.73</v>
      </c>
      <c r="V96">
        <v>25.71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8.3800000000000008</v>
      </c>
      <c r="AD96">
        <v>63.65</v>
      </c>
      <c r="AE96">
        <v>63.65</v>
      </c>
      <c r="AF96">
        <v>2.74</v>
      </c>
    </row>
    <row r="97" spans="1:36">
      <c r="A97" t="s">
        <v>139</v>
      </c>
      <c r="B97" s="75">
        <v>130.31</v>
      </c>
      <c r="C97" s="75">
        <v>77.05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115.25</v>
      </c>
      <c r="J97">
        <v>133.87</v>
      </c>
      <c r="K97">
        <v>74.92</v>
      </c>
      <c r="L97">
        <v>1.0900000000000001</v>
      </c>
      <c r="M97">
        <v>8.11</v>
      </c>
      <c r="N97" s="135">
        <v>0</v>
      </c>
      <c r="O97" s="135">
        <v>0</v>
      </c>
      <c r="P97" s="135">
        <v>0</v>
      </c>
      <c r="Q97">
        <v>1.45</v>
      </c>
      <c r="R97">
        <v>0</v>
      </c>
      <c r="S97">
        <v>1.34</v>
      </c>
      <c r="T97">
        <v>78.13</v>
      </c>
      <c r="U97">
        <v>26.04</v>
      </c>
      <c r="V97">
        <v>26.05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8.09</v>
      </c>
      <c r="AD97">
        <v>63.17</v>
      </c>
      <c r="AE97">
        <v>63.17</v>
      </c>
      <c r="AF97">
        <v>2.74</v>
      </c>
    </row>
    <row r="98" spans="1:36">
      <c r="A98" t="s">
        <v>140</v>
      </c>
      <c r="B98" s="75">
        <v>130.31</v>
      </c>
      <c r="C98" s="75">
        <v>77.05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115.25</v>
      </c>
      <c r="J98">
        <v>133.87</v>
      </c>
      <c r="K98">
        <v>74.92</v>
      </c>
      <c r="L98">
        <v>1.0900000000000001</v>
      </c>
      <c r="M98">
        <v>8.11</v>
      </c>
      <c r="N98" s="135">
        <v>0</v>
      </c>
      <c r="O98" s="135">
        <v>0</v>
      </c>
      <c r="P98" s="135">
        <v>0</v>
      </c>
      <c r="Q98">
        <v>1.45</v>
      </c>
      <c r="R98">
        <v>0</v>
      </c>
      <c r="S98">
        <v>1.34</v>
      </c>
      <c r="T98">
        <v>79.13</v>
      </c>
      <c r="U98">
        <v>26.38</v>
      </c>
      <c r="V98">
        <v>26.37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7.92</v>
      </c>
      <c r="AD98">
        <v>63.22</v>
      </c>
      <c r="AE98">
        <v>63.22</v>
      </c>
      <c r="AF98">
        <v>2.74</v>
      </c>
    </row>
    <row r="99" spans="1:36">
      <c r="A99" t="s">
        <v>141</v>
      </c>
      <c r="B99" s="75">
        <f>SUM(B3:B98)/4000</f>
        <v>2.9765799999999989</v>
      </c>
      <c r="C99" s="75">
        <f t="shared" ref="C99:L99" si="2">SUM(C3:C98)/4000</f>
        <v>1.7763000000000029</v>
      </c>
      <c r="D99" s="135">
        <f t="shared" ref="D99" si="3">SUM(D3:D98)/4000</f>
        <v>0.8584525000000004</v>
      </c>
      <c r="E99" s="75"/>
      <c r="F99" s="78">
        <f t="shared" si="2"/>
        <v>0.12176999999999996</v>
      </c>
      <c r="G99" s="78">
        <f t="shared" si="2"/>
        <v>0.12176999999999996</v>
      </c>
      <c r="H99" s="78">
        <f t="shared" si="2"/>
        <v>0.12481749999999998</v>
      </c>
      <c r="I99">
        <f t="shared" si="2"/>
        <v>2.43946</v>
      </c>
      <c r="J99">
        <f t="shared" si="2"/>
        <v>3.2128800000000055</v>
      </c>
      <c r="K99">
        <f t="shared" si="2"/>
        <v>1.7980800000000012</v>
      </c>
      <c r="L99">
        <f t="shared" si="2"/>
        <v>3.0765000000000021E-2</v>
      </c>
      <c r="M99">
        <f t="shared" ref="M99:AB99" si="4">SUM(M3:M98)/4000</f>
        <v>0.24724750000000004</v>
      </c>
      <c r="N99" s="135">
        <f t="shared" si="4"/>
        <v>0.30044750000000026</v>
      </c>
      <c r="O99" s="135">
        <f t="shared" si="4"/>
        <v>0.28291499999999981</v>
      </c>
      <c r="P99" s="135">
        <f t="shared" si="4"/>
        <v>0.27508999999999978</v>
      </c>
      <c r="Q99">
        <f t="shared" si="4"/>
        <v>3.5074999999999974E-2</v>
      </c>
      <c r="R99">
        <f t="shared" si="4"/>
        <v>1.0334750000000001</v>
      </c>
      <c r="S99">
        <f t="shared" si="4"/>
        <v>3.3519999999999987E-2</v>
      </c>
      <c r="T99">
        <f t="shared" si="4"/>
        <v>1.5334275000000002</v>
      </c>
      <c r="U99">
        <f t="shared" si="4"/>
        <v>0.51114999999999999</v>
      </c>
      <c r="V99">
        <f t="shared" si="4"/>
        <v>0.51113999999999993</v>
      </c>
      <c r="W99">
        <f t="shared" si="4"/>
        <v>1.9105750000000006</v>
      </c>
      <c r="X99">
        <f t="shared" si="4"/>
        <v>0.38211000000000001</v>
      </c>
      <c r="Y99">
        <f t="shared" si="4"/>
        <v>0.71520499999999987</v>
      </c>
      <c r="Z99">
        <f t="shared" si="4"/>
        <v>0.38263999999999998</v>
      </c>
      <c r="AA99">
        <f t="shared" si="4"/>
        <v>0.76935500000000012</v>
      </c>
      <c r="AB99">
        <f t="shared" si="4"/>
        <v>0.38464500000000001</v>
      </c>
      <c r="AC99">
        <f t="shared" ref="AC99:AJ99" si="5">SUM(AC3:AC98)/4000</f>
        <v>0.21982750000000004</v>
      </c>
      <c r="AD99">
        <f t="shared" si="5"/>
        <v>1.3139324999999995</v>
      </c>
      <c r="AE99">
        <f t="shared" si="5"/>
        <v>1.3139324999999995</v>
      </c>
      <c r="AF99">
        <f t="shared" si="5"/>
        <v>6.5760000000000096E-2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44977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19.202000000000002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-19.202000000000002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37.25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-37.25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62.061999999999998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-62.061999999999998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97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80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-80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7.8878500000000004E-2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-7.8878500000000004E-2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44977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271.38432069450408</v>
      </c>
      <c r="L3">
        <v>0</v>
      </c>
      <c r="M3">
        <v>63.105408861067637</v>
      </c>
      <c r="N3">
        <v>51.498053873667132</v>
      </c>
      <c r="O3">
        <v>36.334691664313731</v>
      </c>
      <c r="P3">
        <v>19.257224802797413</v>
      </c>
      <c r="Q3">
        <v>5.0196454447806662</v>
      </c>
      <c r="R3">
        <v>6.2169925460130413</v>
      </c>
      <c r="S3">
        <v>4.573048552675699</v>
      </c>
      <c r="T3">
        <v>0</v>
      </c>
      <c r="U3">
        <v>52.024292382927399</v>
      </c>
      <c r="V3">
        <v>0</v>
      </c>
      <c r="W3">
        <v>5.0222041181558623</v>
      </c>
      <c r="X3">
        <v>15.508737784881925</v>
      </c>
      <c r="Y3">
        <v>0</v>
      </c>
      <c r="Z3">
        <v>5.786297282404508</v>
      </c>
      <c r="AA3">
        <v>0</v>
      </c>
      <c r="AB3">
        <v>0</v>
      </c>
      <c r="AC3">
        <v>0</v>
      </c>
      <c r="AD3">
        <v>0</v>
      </c>
      <c r="AE3">
        <v>0</v>
      </c>
      <c r="AF3">
        <v>5.6833007798998123</v>
      </c>
      <c r="AG3">
        <v>29.317218496347319</v>
      </c>
      <c r="AH3">
        <v>0</v>
      </c>
      <c r="AI3">
        <v>0</v>
      </c>
      <c r="AJ3">
        <v>0</v>
      </c>
      <c r="AK3">
        <v>11.343040412231264</v>
      </c>
      <c r="AL3">
        <v>18.297995241903294</v>
      </c>
      <c r="AM3">
        <v>7.0530567689417669</v>
      </c>
      <c r="AN3">
        <v>0</v>
      </c>
      <c r="AO3">
        <v>0</v>
      </c>
      <c r="AP3">
        <v>1.2440828152786474</v>
      </c>
      <c r="AQ3">
        <v>0</v>
      </c>
      <c r="AR3">
        <v>17.154942988102693</v>
      </c>
      <c r="AS3">
        <v>14.430144721352535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26.762646469707867</v>
      </c>
      <c r="BB3">
        <f>SUM(B3:AZ3)-BA3</f>
        <v>613.49205376253849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271.38031509956022</v>
      </c>
      <c r="L4">
        <v>0</v>
      </c>
      <c r="M4">
        <v>63.105408861067637</v>
      </c>
      <c r="N4">
        <v>51.498053873667132</v>
      </c>
      <c r="O4">
        <v>36.334691664313731</v>
      </c>
      <c r="P4">
        <v>19.257224802797413</v>
      </c>
      <c r="Q4">
        <v>5.0196454447806662</v>
      </c>
      <c r="R4">
        <v>6.2169925460130413</v>
      </c>
      <c r="S4">
        <v>4.5765441064335928</v>
      </c>
      <c r="T4">
        <v>0</v>
      </c>
      <c r="U4">
        <v>52.024292382927399</v>
      </c>
      <c r="V4">
        <v>0</v>
      </c>
      <c r="W4">
        <v>5.0222041181558623</v>
      </c>
      <c r="X4">
        <v>15.508737784881925</v>
      </c>
      <c r="Y4">
        <v>0</v>
      </c>
      <c r="Z4">
        <v>5.786297282404508</v>
      </c>
      <c r="AA4">
        <v>0</v>
      </c>
      <c r="AB4">
        <v>0</v>
      </c>
      <c r="AC4">
        <v>0</v>
      </c>
      <c r="AD4">
        <v>0</v>
      </c>
      <c r="AE4">
        <v>0</v>
      </c>
      <c r="AF4">
        <v>5.6833007798998123</v>
      </c>
      <c r="AG4">
        <v>29.317218496347319</v>
      </c>
      <c r="AH4">
        <v>0</v>
      </c>
      <c r="AI4">
        <v>0</v>
      </c>
      <c r="AJ4">
        <v>0</v>
      </c>
      <c r="AK4">
        <v>11.343040412231264</v>
      </c>
      <c r="AL4">
        <v>18.297995241903294</v>
      </c>
      <c r="AM4">
        <v>7.0530567689417669</v>
      </c>
      <c r="AN4">
        <v>0</v>
      </c>
      <c r="AO4">
        <v>0</v>
      </c>
      <c r="AP4">
        <v>1.2440828152786474</v>
      </c>
      <c r="AQ4">
        <v>0</v>
      </c>
      <c r="AR4">
        <v>17.154942988102693</v>
      </c>
      <c r="AS4">
        <v>14.430144721352535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26.762625149986263</v>
      </c>
      <c r="BB4">
        <f t="shared" ref="BB4:BB67" si="0">SUM(B4:AZ4)-BA4</f>
        <v>613.49156504107418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271.38031509956022</v>
      </c>
      <c r="L5">
        <v>0</v>
      </c>
      <c r="M5">
        <v>63.105408861067637</v>
      </c>
      <c r="N5">
        <v>51.498053873667132</v>
      </c>
      <c r="O5">
        <v>36.334691664313731</v>
      </c>
      <c r="P5">
        <v>19.257224802797413</v>
      </c>
      <c r="Q5">
        <v>5.0196454447806662</v>
      </c>
      <c r="R5">
        <v>6.0309078252237818</v>
      </c>
      <c r="S5">
        <v>5.3857996315978767</v>
      </c>
      <c r="T5">
        <v>0</v>
      </c>
      <c r="U5">
        <v>52.024292382927399</v>
      </c>
      <c r="V5">
        <v>0</v>
      </c>
      <c r="W5">
        <v>5.0222041181558623</v>
      </c>
      <c r="X5">
        <v>15.508737784881925</v>
      </c>
      <c r="Y5">
        <v>0</v>
      </c>
      <c r="Z5">
        <v>5.786297282404508</v>
      </c>
      <c r="AA5">
        <v>0</v>
      </c>
      <c r="AB5">
        <v>0</v>
      </c>
      <c r="AC5">
        <v>0</v>
      </c>
      <c r="AD5">
        <v>0</v>
      </c>
      <c r="AE5">
        <v>0</v>
      </c>
      <c r="AF5">
        <v>5.6833007798998123</v>
      </c>
      <c r="AG5">
        <v>29.317218496347319</v>
      </c>
      <c r="AH5">
        <v>0</v>
      </c>
      <c r="AI5">
        <v>0</v>
      </c>
      <c r="AJ5">
        <v>0</v>
      </c>
      <c r="AK5">
        <v>11.343040412231264</v>
      </c>
      <c r="AL5">
        <v>18.297995241903294</v>
      </c>
      <c r="AM5">
        <v>7.0530567689417669</v>
      </c>
      <c r="AN5">
        <v>0</v>
      </c>
      <c r="AO5">
        <v>0</v>
      </c>
      <c r="AP5">
        <v>1.2440828152786474</v>
      </c>
      <c r="AQ5">
        <v>0</v>
      </c>
      <c r="AR5">
        <v>17.154942988102693</v>
      </c>
      <c r="AS5">
        <v>14.430144721352535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26.788673689609141</v>
      </c>
      <c r="BB5">
        <f t="shared" si="0"/>
        <v>614.08868730582628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281.78195397744429</v>
      </c>
      <c r="L6">
        <v>0</v>
      </c>
      <c r="M6">
        <v>63.105408861067637</v>
      </c>
      <c r="N6">
        <v>51.498053873667132</v>
      </c>
      <c r="O6">
        <v>36.334691664313731</v>
      </c>
      <c r="P6">
        <v>19.257224802797413</v>
      </c>
      <c r="Q6">
        <v>5.0196454447806662</v>
      </c>
      <c r="R6">
        <v>6.0309078252237818</v>
      </c>
      <c r="S6">
        <v>5.3857996315978767</v>
      </c>
      <c r="T6">
        <v>0</v>
      </c>
      <c r="U6">
        <v>52.024292382927399</v>
      </c>
      <c r="V6">
        <v>0</v>
      </c>
      <c r="W6">
        <v>5.0222041181558623</v>
      </c>
      <c r="X6">
        <v>15.508737784881925</v>
      </c>
      <c r="Y6">
        <v>0</v>
      </c>
      <c r="Z6">
        <v>5.786297282404508</v>
      </c>
      <c r="AA6">
        <v>0</v>
      </c>
      <c r="AB6">
        <v>0</v>
      </c>
      <c r="AC6">
        <v>0</v>
      </c>
      <c r="AD6">
        <v>0</v>
      </c>
      <c r="AE6">
        <v>0</v>
      </c>
      <c r="AF6">
        <v>5.6833007798998123</v>
      </c>
      <c r="AG6">
        <v>29.317218496347319</v>
      </c>
      <c r="AH6">
        <v>0</v>
      </c>
      <c r="AI6">
        <v>0</v>
      </c>
      <c r="AJ6">
        <v>0</v>
      </c>
      <c r="AK6">
        <v>11.343040412231264</v>
      </c>
      <c r="AL6">
        <v>18.297995241903294</v>
      </c>
      <c r="AM6">
        <v>7.0530567689417669</v>
      </c>
      <c r="AN6">
        <v>0</v>
      </c>
      <c r="AO6">
        <v>0</v>
      </c>
      <c r="AP6">
        <v>1.2440828152786474</v>
      </c>
      <c r="AQ6">
        <v>0</v>
      </c>
      <c r="AR6">
        <v>17.154942988102693</v>
      </c>
      <c r="AS6">
        <v>14.430144721352535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27.223462194704723</v>
      </c>
      <c r="BB6">
        <f t="shared" si="0"/>
        <v>624.05553767861488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281.7755658806459</v>
      </c>
      <c r="L7">
        <v>0</v>
      </c>
      <c r="M7">
        <v>63.105408861067637</v>
      </c>
      <c r="N7">
        <v>51.498053873667132</v>
      </c>
      <c r="O7">
        <v>36.334691664313731</v>
      </c>
      <c r="P7">
        <v>19.257224802797413</v>
      </c>
      <c r="Q7">
        <v>5.0194936414308406</v>
      </c>
      <c r="R7">
        <v>6.0306989056187126</v>
      </c>
      <c r="S7">
        <v>5.4109709470316236</v>
      </c>
      <c r="T7">
        <v>0</v>
      </c>
      <c r="U7">
        <v>52.024292382927399</v>
      </c>
      <c r="V7">
        <v>0</v>
      </c>
      <c r="W7">
        <v>5.0222041181558623</v>
      </c>
      <c r="X7">
        <v>15.508737784881925</v>
      </c>
      <c r="Y7">
        <v>0</v>
      </c>
      <c r="Z7">
        <v>5.786297282404508</v>
      </c>
      <c r="AA7">
        <v>0</v>
      </c>
      <c r="AB7">
        <v>0</v>
      </c>
      <c r="AC7">
        <v>0</v>
      </c>
      <c r="AD7">
        <v>0</v>
      </c>
      <c r="AE7">
        <v>0</v>
      </c>
      <c r="AF7">
        <v>5.6833007798998123</v>
      </c>
      <c r="AG7">
        <v>29.317218496347319</v>
      </c>
      <c r="AH7">
        <v>0</v>
      </c>
      <c r="AI7">
        <v>0</v>
      </c>
      <c r="AJ7">
        <v>0</v>
      </c>
      <c r="AK7">
        <v>11.343040412231264</v>
      </c>
      <c r="AL7">
        <v>18.297995241903294</v>
      </c>
      <c r="AM7">
        <v>7.0530567689417669</v>
      </c>
      <c r="AN7">
        <v>0</v>
      </c>
      <c r="AO7">
        <v>0</v>
      </c>
      <c r="AP7">
        <v>1.2440828152786474</v>
      </c>
      <c r="AQ7">
        <v>0</v>
      </c>
      <c r="AR7">
        <v>16.082759165936132</v>
      </c>
      <c r="AS7">
        <v>14.430144721352535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27.179414971257611</v>
      </c>
      <c r="BB7">
        <f t="shared" si="0"/>
        <v>623.04582357557581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281.77935601936366</v>
      </c>
      <c r="L8">
        <v>0</v>
      </c>
      <c r="M8">
        <v>63.105408861067637</v>
      </c>
      <c r="N8">
        <v>51.498053873667132</v>
      </c>
      <c r="O8">
        <v>36.334691664313731</v>
      </c>
      <c r="P8">
        <v>19.257224802797413</v>
      </c>
      <c r="Q8">
        <v>5.0193420869389662</v>
      </c>
      <c r="R8">
        <v>6.0306989056187126</v>
      </c>
      <c r="S8">
        <v>5.4109709470316236</v>
      </c>
      <c r="T8">
        <v>0</v>
      </c>
      <c r="U8">
        <v>52.024292382927399</v>
      </c>
      <c r="V8">
        <v>0</v>
      </c>
      <c r="W8">
        <v>5.0222041181558623</v>
      </c>
      <c r="X8">
        <v>15.508737784881925</v>
      </c>
      <c r="Y8">
        <v>0</v>
      </c>
      <c r="Z8">
        <v>5.786297282404508</v>
      </c>
      <c r="AA8">
        <v>0</v>
      </c>
      <c r="AB8">
        <v>0</v>
      </c>
      <c r="AC8">
        <v>0</v>
      </c>
      <c r="AD8">
        <v>0</v>
      </c>
      <c r="AE8">
        <v>0</v>
      </c>
      <c r="AF8">
        <v>5.6833007798998123</v>
      </c>
      <c r="AG8">
        <v>29.317218496347319</v>
      </c>
      <c r="AH8">
        <v>0</v>
      </c>
      <c r="AI8">
        <v>0</v>
      </c>
      <c r="AJ8">
        <v>0</v>
      </c>
      <c r="AK8">
        <v>11.343040412231264</v>
      </c>
      <c r="AL8">
        <v>18.297995241903294</v>
      </c>
      <c r="AM8">
        <v>7.0530567689417669</v>
      </c>
      <c r="AN8">
        <v>0</v>
      </c>
      <c r="AO8">
        <v>0</v>
      </c>
      <c r="AP8">
        <v>1.2440828152786474</v>
      </c>
      <c r="AQ8">
        <v>0</v>
      </c>
      <c r="AR8">
        <v>16.082759165936132</v>
      </c>
      <c r="AS8">
        <v>14.430144721352535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27.179567064078245</v>
      </c>
      <c r="BB8">
        <f t="shared" si="0"/>
        <v>623.04931006698109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281.7755658806459</v>
      </c>
      <c r="L9">
        <v>0</v>
      </c>
      <c r="M9">
        <v>63.105408861067637</v>
      </c>
      <c r="N9">
        <v>51.498053873667132</v>
      </c>
      <c r="O9">
        <v>36.334691664313731</v>
      </c>
      <c r="P9">
        <v>19.257224802797413</v>
      </c>
      <c r="Q9">
        <v>5.0193420869389662</v>
      </c>
      <c r="R9">
        <v>6.2106281929281915</v>
      </c>
      <c r="S9">
        <v>5.4109709470316236</v>
      </c>
      <c r="T9">
        <v>0</v>
      </c>
      <c r="U9">
        <v>52.024292382927399</v>
      </c>
      <c r="V9">
        <v>0</v>
      </c>
      <c r="W9">
        <v>5.0222041181558623</v>
      </c>
      <c r="X9">
        <v>15.508737784881925</v>
      </c>
      <c r="Y9">
        <v>0</v>
      </c>
      <c r="Z9">
        <v>5.786297282404508</v>
      </c>
      <c r="AA9">
        <v>0</v>
      </c>
      <c r="AB9">
        <v>0</v>
      </c>
      <c r="AC9">
        <v>0</v>
      </c>
      <c r="AD9">
        <v>0</v>
      </c>
      <c r="AE9">
        <v>0</v>
      </c>
      <c r="AF9">
        <v>5.6833007798998123</v>
      </c>
      <c r="AG9">
        <v>29.317218496347319</v>
      </c>
      <c r="AH9">
        <v>0</v>
      </c>
      <c r="AI9">
        <v>0</v>
      </c>
      <c r="AJ9">
        <v>0</v>
      </c>
      <c r="AK9">
        <v>11.343040412231264</v>
      </c>
      <c r="AL9">
        <v>18.297995241903294</v>
      </c>
      <c r="AM9">
        <v>7.0530567689417669</v>
      </c>
      <c r="AN9">
        <v>0</v>
      </c>
      <c r="AO9">
        <v>0</v>
      </c>
      <c r="AP9">
        <v>1.2440828152786474</v>
      </c>
      <c r="AQ9">
        <v>0</v>
      </c>
      <c r="AR9">
        <v>16.082759165936132</v>
      </c>
      <c r="AS9">
        <v>10.688995852222918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27.030549657759771</v>
      </c>
      <c r="BB9">
        <f t="shared" si="0"/>
        <v>619.63331775276163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281.77935601936366</v>
      </c>
      <c r="L10">
        <v>0</v>
      </c>
      <c r="M10">
        <v>63.105408861067637</v>
      </c>
      <c r="N10">
        <v>51.498053873667132</v>
      </c>
      <c r="O10">
        <v>36.334691664313731</v>
      </c>
      <c r="P10">
        <v>19.257224802797413</v>
      </c>
      <c r="Q10">
        <v>5.0193420869389662</v>
      </c>
      <c r="R10">
        <v>6.7953615462987331</v>
      </c>
      <c r="S10">
        <v>5.4109709470316236</v>
      </c>
      <c r="T10">
        <v>0</v>
      </c>
      <c r="U10">
        <v>52.024292382927399</v>
      </c>
      <c r="V10">
        <v>0</v>
      </c>
      <c r="W10">
        <v>5.0222041181558623</v>
      </c>
      <c r="X10">
        <v>15.508737784881925</v>
      </c>
      <c r="Y10">
        <v>0</v>
      </c>
      <c r="Z10">
        <v>5.786297282404508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5.6833007798998123</v>
      </c>
      <c r="AG10">
        <v>29.317218496347319</v>
      </c>
      <c r="AH10">
        <v>0</v>
      </c>
      <c r="AI10">
        <v>0</v>
      </c>
      <c r="AJ10">
        <v>0</v>
      </c>
      <c r="AK10">
        <v>11.343040412231264</v>
      </c>
      <c r="AL10">
        <v>18.297995241903294</v>
      </c>
      <c r="AM10">
        <v>7.0530567689417669</v>
      </c>
      <c r="AN10">
        <v>0</v>
      </c>
      <c r="AO10">
        <v>0</v>
      </c>
      <c r="AP10">
        <v>1.2440828152786474</v>
      </c>
      <c r="AQ10">
        <v>0</v>
      </c>
      <c r="AR10">
        <v>16.082759165936132</v>
      </c>
      <c r="AS10">
        <v>10.688995852222918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27.055149939729056</v>
      </c>
      <c r="BB10">
        <f t="shared" si="0"/>
        <v>620.19724096288064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281.7801882638513</v>
      </c>
      <c r="L11">
        <v>0</v>
      </c>
      <c r="M11">
        <v>63.105408861067637</v>
      </c>
      <c r="N11">
        <v>51.498053873667132</v>
      </c>
      <c r="O11">
        <v>36.334691664313731</v>
      </c>
      <c r="P11">
        <v>19.257224802797413</v>
      </c>
      <c r="Q11">
        <v>5.0193420869389662</v>
      </c>
      <c r="R11">
        <v>6.8344590182864673</v>
      </c>
      <c r="S11">
        <v>5.4597601438089001</v>
      </c>
      <c r="T11">
        <v>0</v>
      </c>
      <c r="U11">
        <v>52.024292382927399</v>
      </c>
      <c r="V11">
        <v>0</v>
      </c>
      <c r="W11">
        <v>5.0222041181558623</v>
      </c>
      <c r="X11">
        <v>15.508737784881925</v>
      </c>
      <c r="Y11">
        <v>0</v>
      </c>
      <c r="Z11">
        <v>5.786297282404508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5.6833007798998123</v>
      </c>
      <c r="AG11">
        <v>29.317218496347319</v>
      </c>
      <c r="AH11">
        <v>0</v>
      </c>
      <c r="AI11">
        <v>0</v>
      </c>
      <c r="AJ11">
        <v>0</v>
      </c>
      <c r="AK11">
        <v>11.343040412231264</v>
      </c>
      <c r="AL11">
        <v>18.297995241903294</v>
      </c>
      <c r="AM11">
        <v>7.0530567689417669</v>
      </c>
      <c r="AN11">
        <v>0</v>
      </c>
      <c r="AO11">
        <v>0</v>
      </c>
      <c r="AP11">
        <v>1.2440828152786474</v>
      </c>
      <c r="AQ11">
        <v>0</v>
      </c>
      <c r="AR11">
        <v>16.082759165936132</v>
      </c>
      <c r="AS11">
        <v>14.430144721352535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27.215238413032626</v>
      </c>
      <c r="BB11">
        <f t="shared" si="0"/>
        <v>623.8670202719594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281.77637680336886</v>
      </c>
      <c r="L12">
        <v>0</v>
      </c>
      <c r="M12">
        <v>63.105408861067637</v>
      </c>
      <c r="N12">
        <v>51.498053873667132</v>
      </c>
      <c r="O12">
        <v>36.334691664313731</v>
      </c>
      <c r="P12">
        <v>19.257224802797413</v>
      </c>
      <c r="Q12">
        <v>5.0193420869389662</v>
      </c>
      <c r="R12">
        <v>6.8344590182864673</v>
      </c>
      <c r="S12">
        <v>5.4597601438089001</v>
      </c>
      <c r="T12">
        <v>0</v>
      </c>
      <c r="U12">
        <v>52.024292382927399</v>
      </c>
      <c r="V12">
        <v>0</v>
      </c>
      <c r="W12">
        <v>5.0222041181558623</v>
      </c>
      <c r="X12">
        <v>15.508737784881925</v>
      </c>
      <c r="Y12">
        <v>0</v>
      </c>
      <c r="Z12">
        <v>5.786297282404508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5.6833007798998123</v>
      </c>
      <c r="AG12">
        <v>29.317218496347319</v>
      </c>
      <c r="AH12">
        <v>0</v>
      </c>
      <c r="AI12">
        <v>0</v>
      </c>
      <c r="AJ12">
        <v>0</v>
      </c>
      <c r="AK12">
        <v>11.343040412231264</v>
      </c>
      <c r="AL12">
        <v>18.297995241903294</v>
      </c>
      <c r="AM12">
        <v>7.0530567689417669</v>
      </c>
      <c r="AN12">
        <v>0</v>
      </c>
      <c r="AO12">
        <v>0</v>
      </c>
      <c r="AP12">
        <v>1.2440828152786474</v>
      </c>
      <c r="AQ12">
        <v>0</v>
      </c>
      <c r="AR12">
        <v>16.082759165936132</v>
      </c>
      <c r="AS12">
        <v>14.430144721352535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27.215079093984446</v>
      </c>
      <c r="BB12">
        <f t="shared" si="0"/>
        <v>623.86336813052515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281.7749048380187</v>
      </c>
      <c r="L13">
        <v>0</v>
      </c>
      <c r="M13">
        <v>63.105408861067637</v>
      </c>
      <c r="N13">
        <v>51.498053873667132</v>
      </c>
      <c r="O13">
        <v>36.334691664313731</v>
      </c>
      <c r="P13">
        <v>19.257224802797413</v>
      </c>
      <c r="Q13">
        <v>5.0193420869389662</v>
      </c>
      <c r="R13">
        <v>6.8344590182864673</v>
      </c>
      <c r="S13">
        <v>5.5469053637918559</v>
      </c>
      <c r="T13">
        <v>0</v>
      </c>
      <c r="U13">
        <v>52.024292382927399</v>
      </c>
      <c r="V13">
        <v>0</v>
      </c>
      <c r="W13">
        <v>5.0222041181558623</v>
      </c>
      <c r="X13">
        <v>15.508737784881925</v>
      </c>
      <c r="Y13">
        <v>0</v>
      </c>
      <c r="Z13">
        <v>2.893148641202254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5.6833007798998123</v>
      </c>
      <c r="AG13">
        <v>29.317218496347319</v>
      </c>
      <c r="AH13">
        <v>0</v>
      </c>
      <c r="AI13">
        <v>0</v>
      </c>
      <c r="AJ13">
        <v>0</v>
      </c>
      <c r="AK13">
        <v>11.343040412231264</v>
      </c>
      <c r="AL13">
        <v>18.297995241903294</v>
      </c>
      <c r="AM13">
        <v>7.0530567689417669</v>
      </c>
      <c r="AN13">
        <v>0</v>
      </c>
      <c r="AO13">
        <v>0</v>
      </c>
      <c r="AP13">
        <v>1.5833783368816532</v>
      </c>
      <c r="AQ13">
        <v>0</v>
      </c>
      <c r="AR13">
        <v>16.082759165936132</v>
      </c>
      <c r="AS13">
        <v>14.430144721352535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27.111909175628877</v>
      </c>
      <c r="BB13">
        <f t="shared" si="0"/>
        <v>621.49835818391443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281.77936178711036</v>
      </c>
      <c r="L14">
        <v>0</v>
      </c>
      <c r="M14">
        <v>63.105408861067637</v>
      </c>
      <c r="N14">
        <v>51.498053873667132</v>
      </c>
      <c r="O14">
        <v>36.334691664313731</v>
      </c>
      <c r="P14">
        <v>19.257224802797413</v>
      </c>
      <c r="Q14">
        <v>5.0193420869389662</v>
      </c>
      <c r="R14">
        <v>6.8243278407439867</v>
      </c>
      <c r="S14">
        <v>5.5418106307158537</v>
      </c>
      <c r="T14">
        <v>0</v>
      </c>
      <c r="U14">
        <v>52.024292382927399</v>
      </c>
      <c r="V14">
        <v>0</v>
      </c>
      <c r="W14">
        <v>5.0222041181558623</v>
      </c>
      <c r="X14">
        <v>15.508737784881925</v>
      </c>
      <c r="Y14">
        <v>0</v>
      </c>
      <c r="Z14">
        <v>2.893148641202254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5.6833007798998123</v>
      </c>
      <c r="AG14">
        <v>29.317218496347319</v>
      </c>
      <c r="AH14">
        <v>0</v>
      </c>
      <c r="AI14">
        <v>0</v>
      </c>
      <c r="AJ14">
        <v>0</v>
      </c>
      <c r="AK14">
        <v>11.343040412231264</v>
      </c>
      <c r="AL14">
        <v>18.297995241903294</v>
      </c>
      <c r="AM14">
        <v>7.0530567689417669</v>
      </c>
      <c r="AN14">
        <v>0</v>
      </c>
      <c r="AO14">
        <v>0</v>
      </c>
      <c r="AP14">
        <v>1.5833783368816532</v>
      </c>
      <c r="AQ14">
        <v>0</v>
      </c>
      <c r="AR14">
        <v>16.082759165936132</v>
      </c>
      <c r="AS14">
        <v>14.430144721352535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27.111459033037047</v>
      </c>
      <c r="BB14">
        <f t="shared" si="0"/>
        <v>621.4880393649795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281.7749048380187</v>
      </c>
      <c r="L15">
        <v>0</v>
      </c>
      <c r="M15">
        <v>63.105408861067637</v>
      </c>
      <c r="N15">
        <v>51.498053873667132</v>
      </c>
      <c r="O15">
        <v>36.334691664313731</v>
      </c>
      <c r="P15">
        <v>19.257224802797413</v>
      </c>
      <c r="Q15">
        <v>5.0193420869389662</v>
      </c>
      <c r="R15">
        <v>6.8344590182864673</v>
      </c>
      <c r="S15">
        <v>5.5469053637918559</v>
      </c>
      <c r="T15">
        <v>0</v>
      </c>
      <c r="U15">
        <v>52.024292382927399</v>
      </c>
      <c r="V15">
        <v>0</v>
      </c>
      <c r="W15">
        <v>5.0222041181558623</v>
      </c>
      <c r="X15">
        <v>15.508737784881925</v>
      </c>
      <c r="Y15">
        <v>0</v>
      </c>
      <c r="Z15">
        <v>2.893148641202254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5.6833007798998123</v>
      </c>
      <c r="AG15">
        <v>29.317218496347319</v>
      </c>
      <c r="AH15">
        <v>0</v>
      </c>
      <c r="AI15">
        <v>0</v>
      </c>
      <c r="AJ15">
        <v>0</v>
      </c>
      <c r="AK15">
        <v>11.343040412231264</v>
      </c>
      <c r="AL15">
        <v>18.297995241903294</v>
      </c>
      <c r="AM15">
        <v>7.0530567689417669</v>
      </c>
      <c r="AN15">
        <v>0</v>
      </c>
      <c r="AO15">
        <v>0</v>
      </c>
      <c r="AP15">
        <v>1.5833783368816532</v>
      </c>
      <c r="AQ15">
        <v>0</v>
      </c>
      <c r="AR15">
        <v>17.154942988102693</v>
      </c>
      <c r="AS15">
        <v>14.430144721352535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27.156726459395436</v>
      </c>
      <c r="BB15">
        <f t="shared" si="0"/>
        <v>622.52572472231429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281.77936178711036</v>
      </c>
      <c r="L16">
        <v>0</v>
      </c>
      <c r="M16">
        <v>63.105408861067637</v>
      </c>
      <c r="N16">
        <v>51.498053873667132</v>
      </c>
      <c r="O16">
        <v>36.334691664313731</v>
      </c>
      <c r="P16">
        <v>19.257224802797413</v>
      </c>
      <c r="Q16">
        <v>5.0193420869389662</v>
      </c>
      <c r="R16">
        <v>6.8344590182864673</v>
      </c>
      <c r="S16">
        <v>5.5469053637918559</v>
      </c>
      <c r="T16">
        <v>0</v>
      </c>
      <c r="U16">
        <v>52.024292382927399</v>
      </c>
      <c r="V16">
        <v>0</v>
      </c>
      <c r="W16">
        <v>5.0222041181558623</v>
      </c>
      <c r="X16">
        <v>15.508737784881925</v>
      </c>
      <c r="Y16">
        <v>0</v>
      </c>
      <c r="Z16">
        <v>2.893148641202254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5.6833007798998123</v>
      </c>
      <c r="AG16">
        <v>29.317218496347319</v>
      </c>
      <c r="AH16">
        <v>0</v>
      </c>
      <c r="AI16">
        <v>0</v>
      </c>
      <c r="AJ16">
        <v>0</v>
      </c>
      <c r="AK16">
        <v>11.343040412231264</v>
      </c>
      <c r="AL16">
        <v>18.297995241903294</v>
      </c>
      <c r="AM16">
        <v>7.0530567689417669</v>
      </c>
      <c r="AN16">
        <v>0</v>
      </c>
      <c r="AO16">
        <v>0</v>
      </c>
      <c r="AP16">
        <v>1.5833783368816532</v>
      </c>
      <c r="AQ16">
        <v>0</v>
      </c>
      <c r="AR16">
        <v>17.154942988102693</v>
      </c>
      <c r="AS16">
        <v>14.430144721352535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27.15691275986746</v>
      </c>
      <c r="BB16">
        <f t="shared" si="0"/>
        <v>622.52999537093388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281.7749048380187</v>
      </c>
      <c r="L17">
        <v>0</v>
      </c>
      <c r="M17">
        <v>63.105408861067637</v>
      </c>
      <c r="N17">
        <v>51.498053873667132</v>
      </c>
      <c r="O17">
        <v>36.334691664313731</v>
      </c>
      <c r="P17">
        <v>19.257224802797413</v>
      </c>
      <c r="Q17">
        <v>5.0298948390082945</v>
      </c>
      <c r="R17">
        <v>6.8499361239225074</v>
      </c>
      <c r="S17">
        <v>5.5519973818339041</v>
      </c>
      <c r="T17">
        <v>0</v>
      </c>
      <c r="U17">
        <v>52.024292382927399</v>
      </c>
      <c r="V17">
        <v>0</v>
      </c>
      <c r="W17">
        <v>5.0222041181558623</v>
      </c>
      <c r="X17">
        <v>15.508737784881925</v>
      </c>
      <c r="Y17">
        <v>0</v>
      </c>
      <c r="Z17">
        <v>2.893148641202254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5.6833007798998123</v>
      </c>
      <c r="AG17">
        <v>29.317218496347319</v>
      </c>
      <c r="AH17">
        <v>0</v>
      </c>
      <c r="AI17">
        <v>0</v>
      </c>
      <c r="AJ17">
        <v>0</v>
      </c>
      <c r="AK17">
        <v>11.343040412231264</v>
      </c>
      <c r="AL17">
        <v>18.297995241903294</v>
      </c>
      <c r="AM17">
        <v>7.0530567689417669</v>
      </c>
      <c r="AN17">
        <v>0</v>
      </c>
      <c r="AO17">
        <v>0</v>
      </c>
      <c r="AP17">
        <v>1.5833783368816532</v>
      </c>
      <c r="AQ17">
        <v>0</v>
      </c>
      <c r="AR17">
        <v>17.154942988102693</v>
      </c>
      <c r="AS17">
        <v>13.064328518472134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27.100936236521285</v>
      </c>
      <c r="BB17">
        <f t="shared" si="0"/>
        <v>621.24682061805549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281.77936178711036</v>
      </c>
      <c r="L18">
        <v>0</v>
      </c>
      <c r="M18">
        <v>63.105408861067637</v>
      </c>
      <c r="N18">
        <v>51.498053873667132</v>
      </c>
      <c r="O18">
        <v>36.334691664313731</v>
      </c>
      <c r="P18">
        <v>19.257224802797413</v>
      </c>
      <c r="Q18">
        <v>5.2180404998188346</v>
      </c>
      <c r="R18">
        <v>6.8499361239225074</v>
      </c>
      <c r="S18">
        <v>5.5519973818339041</v>
      </c>
      <c r="T18">
        <v>0</v>
      </c>
      <c r="U18">
        <v>52.024292382927399</v>
      </c>
      <c r="V18">
        <v>0</v>
      </c>
      <c r="W18">
        <v>5.0222041181558623</v>
      </c>
      <c r="X18">
        <v>15.508737784881925</v>
      </c>
      <c r="Y18">
        <v>0</v>
      </c>
      <c r="Z18">
        <v>2.893148641202254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5.6833007798998123</v>
      </c>
      <c r="AG18">
        <v>29.317218496347319</v>
      </c>
      <c r="AH18">
        <v>4.2235653920893332</v>
      </c>
      <c r="AI18">
        <v>0</v>
      </c>
      <c r="AJ18">
        <v>0</v>
      </c>
      <c r="AK18">
        <v>11.343040412231264</v>
      </c>
      <c r="AL18">
        <v>18.297995241903294</v>
      </c>
      <c r="AM18">
        <v>7.0530567689417669</v>
      </c>
      <c r="AN18">
        <v>0</v>
      </c>
      <c r="AO18">
        <v>0</v>
      </c>
      <c r="AP18">
        <v>1.5833783368816532</v>
      </c>
      <c r="AQ18">
        <v>0</v>
      </c>
      <c r="AR18">
        <v>17.154942988102693</v>
      </c>
      <c r="AS18">
        <v>13.064328518472134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27.285532059004524</v>
      </c>
      <c r="BB18">
        <f t="shared" si="0"/>
        <v>625.47839279756386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281.78182202959812</v>
      </c>
      <c r="L19">
        <v>0</v>
      </c>
      <c r="M19">
        <v>63.105408861067637</v>
      </c>
      <c r="N19">
        <v>51.498053873667132</v>
      </c>
      <c r="O19">
        <v>36.334691664313731</v>
      </c>
      <c r="P19">
        <v>19.257224802797413</v>
      </c>
      <c r="Q19">
        <v>5.2180161909693705</v>
      </c>
      <c r="R19">
        <v>6.888733499253183</v>
      </c>
      <c r="S19">
        <v>5.5524394033997329</v>
      </c>
      <c r="T19">
        <v>0</v>
      </c>
      <c r="U19">
        <v>52.024292382927399</v>
      </c>
      <c r="V19">
        <v>0</v>
      </c>
      <c r="W19">
        <v>4.8336638946031201</v>
      </c>
      <c r="X19">
        <v>14.663427863617786</v>
      </c>
      <c r="Y19">
        <v>0</v>
      </c>
      <c r="Z19">
        <v>2.893148641202254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5.6833007798998123</v>
      </c>
      <c r="AG19">
        <v>29.317218496347319</v>
      </c>
      <c r="AH19">
        <v>9.2918436830515549</v>
      </c>
      <c r="AI19">
        <v>0</v>
      </c>
      <c r="AJ19">
        <v>0</v>
      </c>
      <c r="AK19">
        <v>11.343040412231264</v>
      </c>
      <c r="AL19">
        <v>18.297995241903294</v>
      </c>
      <c r="AM19">
        <v>7.0530567689417669</v>
      </c>
      <c r="AN19">
        <v>0</v>
      </c>
      <c r="AO19">
        <v>0</v>
      </c>
      <c r="AP19">
        <v>1.5833783368816532</v>
      </c>
      <c r="AQ19">
        <v>0</v>
      </c>
      <c r="AR19">
        <v>16.082759165936132</v>
      </c>
      <c r="AS19">
        <v>13.064328518472134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27.4110959005632</v>
      </c>
      <c r="BB19">
        <f t="shared" si="0"/>
        <v>628.35674861051871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281.77830710532089</v>
      </c>
      <c r="L20">
        <v>0</v>
      </c>
      <c r="M20">
        <v>63.105408861067637</v>
      </c>
      <c r="N20">
        <v>51.498053873667132</v>
      </c>
      <c r="O20">
        <v>36.334691664313731</v>
      </c>
      <c r="P20">
        <v>19.257224802797413</v>
      </c>
      <c r="Q20">
        <v>5.2180161909693705</v>
      </c>
      <c r="R20">
        <v>6.8782979152277868</v>
      </c>
      <c r="S20">
        <v>5.5476694828700319</v>
      </c>
      <c r="T20">
        <v>0</v>
      </c>
      <c r="U20">
        <v>52.024292382927399</v>
      </c>
      <c r="V20">
        <v>0</v>
      </c>
      <c r="W20">
        <v>4.8336638946031201</v>
      </c>
      <c r="X20">
        <v>14.663427863617786</v>
      </c>
      <c r="Y20">
        <v>0</v>
      </c>
      <c r="Z20">
        <v>2.893148641202254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5.6833007798998123</v>
      </c>
      <c r="AG20">
        <v>29.317218496347319</v>
      </c>
      <c r="AH20">
        <v>9.2918436830515549</v>
      </c>
      <c r="AI20">
        <v>0</v>
      </c>
      <c r="AJ20">
        <v>0</v>
      </c>
      <c r="AK20">
        <v>11.343040412231264</v>
      </c>
      <c r="AL20">
        <v>18.297995241903294</v>
      </c>
      <c r="AM20">
        <v>7.0530567689417669</v>
      </c>
      <c r="AN20">
        <v>0</v>
      </c>
      <c r="AO20">
        <v>0</v>
      </c>
      <c r="AP20">
        <v>1.5833783368816532</v>
      </c>
      <c r="AQ20">
        <v>0</v>
      </c>
      <c r="AR20">
        <v>16.082759165936132</v>
      </c>
      <c r="AS20">
        <v>13.064328518472134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27.410313386638013</v>
      </c>
      <c r="BB20">
        <f t="shared" si="0"/>
        <v>628.33881069561164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261.37066721916216</v>
      </c>
      <c r="L21">
        <v>0</v>
      </c>
      <c r="M21">
        <v>63.105408861067637</v>
      </c>
      <c r="N21">
        <v>51.498053873667132</v>
      </c>
      <c r="O21">
        <v>36.334691664313731</v>
      </c>
      <c r="P21">
        <v>19.257224802797413</v>
      </c>
      <c r="Q21">
        <v>5.2180161909693705</v>
      </c>
      <c r="R21">
        <v>6.8782979152277868</v>
      </c>
      <c r="S21">
        <v>5.5476694828700319</v>
      </c>
      <c r="T21">
        <v>0</v>
      </c>
      <c r="U21">
        <v>52.024292382927399</v>
      </c>
      <c r="V21">
        <v>0</v>
      </c>
      <c r="W21">
        <v>4.8336638946031201</v>
      </c>
      <c r="X21">
        <v>14.663427863617786</v>
      </c>
      <c r="Y21">
        <v>0</v>
      </c>
      <c r="Z21">
        <v>2.893148641202254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5.6833007798998123</v>
      </c>
      <c r="AG21">
        <v>29.317218496347319</v>
      </c>
      <c r="AH21">
        <v>9.2918436830515549</v>
      </c>
      <c r="AI21">
        <v>0</v>
      </c>
      <c r="AJ21">
        <v>0</v>
      </c>
      <c r="AK21">
        <v>11.343040412231264</v>
      </c>
      <c r="AL21">
        <v>18.297995241903294</v>
      </c>
      <c r="AM21">
        <v>7.0530567689417669</v>
      </c>
      <c r="AN21">
        <v>0</v>
      </c>
      <c r="AO21">
        <v>0</v>
      </c>
      <c r="AP21">
        <v>1.5833783368816532</v>
      </c>
      <c r="AQ21">
        <v>0</v>
      </c>
      <c r="AR21">
        <v>16.082759165936132</v>
      </c>
      <c r="AS21">
        <v>13.064328518472134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26.557274039396578</v>
      </c>
      <c r="BB21">
        <f t="shared" si="0"/>
        <v>608.78421015669437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261.36815162572606</v>
      </c>
      <c r="L22">
        <v>0</v>
      </c>
      <c r="M22">
        <v>63.105408861067637</v>
      </c>
      <c r="N22">
        <v>51.498053873667132</v>
      </c>
      <c r="O22">
        <v>36.334691664313731</v>
      </c>
      <c r="P22">
        <v>19.257224802797413</v>
      </c>
      <c r="Q22">
        <v>4.8327478731659133</v>
      </c>
      <c r="R22">
        <v>6.888733499253183</v>
      </c>
      <c r="S22">
        <v>3.9246536155220064</v>
      </c>
      <c r="T22">
        <v>0</v>
      </c>
      <c r="U22">
        <v>52.024292382927399</v>
      </c>
      <c r="V22">
        <v>0</v>
      </c>
      <c r="W22">
        <v>4.8336638946031201</v>
      </c>
      <c r="X22">
        <v>14.663427863617786</v>
      </c>
      <c r="Y22">
        <v>0</v>
      </c>
      <c r="Z22">
        <v>2.893148641202254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5.6833007798998123</v>
      </c>
      <c r="AG22">
        <v>29.317218496347319</v>
      </c>
      <c r="AH22">
        <v>9.2918436830515549</v>
      </c>
      <c r="AI22">
        <v>0</v>
      </c>
      <c r="AJ22">
        <v>0</v>
      </c>
      <c r="AK22">
        <v>11.343040412231264</v>
      </c>
      <c r="AL22">
        <v>18.297995241903294</v>
      </c>
      <c r="AM22">
        <v>7.0530567689417669</v>
      </c>
      <c r="AN22">
        <v>0</v>
      </c>
      <c r="AO22">
        <v>0</v>
      </c>
      <c r="AP22">
        <v>1.5833783368816532</v>
      </c>
      <c r="AQ22">
        <v>0</v>
      </c>
      <c r="AR22">
        <v>16.082759165936132</v>
      </c>
      <c r="AS22">
        <v>13.064328518472134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26.473658816063878</v>
      </c>
      <c r="BB22">
        <f t="shared" si="0"/>
        <v>606.86746118546478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261.36838146550321</v>
      </c>
      <c r="L23">
        <v>6.3243965874144275</v>
      </c>
      <c r="M23">
        <v>63.105408861067637</v>
      </c>
      <c r="N23">
        <v>51.498053873667132</v>
      </c>
      <c r="O23">
        <v>36.334691664313731</v>
      </c>
      <c r="P23">
        <v>19.257224802797413</v>
      </c>
      <c r="Q23">
        <v>6.222609037415114</v>
      </c>
      <c r="R23">
        <v>12.158137948349392</v>
      </c>
      <c r="S23">
        <v>8.1208273442587977</v>
      </c>
      <c r="T23">
        <v>0</v>
      </c>
      <c r="U23">
        <v>52.024292382927399</v>
      </c>
      <c r="V23">
        <v>9.0082776758763945</v>
      </c>
      <c r="W23">
        <v>15.359944386576064</v>
      </c>
      <c r="X23">
        <v>59.456884645903664</v>
      </c>
      <c r="Y23">
        <v>0</v>
      </c>
      <c r="Z23">
        <v>2.893148641202254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5.6833007798998123</v>
      </c>
      <c r="AG23">
        <v>29.317218496347319</v>
      </c>
      <c r="AH23">
        <v>9.2918436830515549</v>
      </c>
      <c r="AI23">
        <v>0</v>
      </c>
      <c r="AJ23">
        <v>0</v>
      </c>
      <c r="AK23">
        <v>11.343040412231264</v>
      </c>
      <c r="AL23">
        <v>18.297995241903294</v>
      </c>
      <c r="AM23">
        <v>7.0530567689417669</v>
      </c>
      <c r="AN23">
        <v>0</v>
      </c>
      <c r="AO23">
        <v>0</v>
      </c>
      <c r="AP23">
        <v>1.5833783368816532</v>
      </c>
      <c r="AQ23">
        <v>0</v>
      </c>
      <c r="AR23">
        <v>16.082759165936132</v>
      </c>
      <c r="AS23">
        <v>13.064328518472134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29.880696590135162</v>
      </c>
      <c r="BB23">
        <f t="shared" si="0"/>
        <v>684.96850413080256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271.38451733124259</v>
      </c>
      <c r="L24">
        <v>6.3243965874144275</v>
      </c>
      <c r="M24">
        <v>63.105408861067637</v>
      </c>
      <c r="N24">
        <v>51.498053873667132</v>
      </c>
      <c r="O24">
        <v>36.334691664313731</v>
      </c>
      <c r="P24">
        <v>19.257224802797413</v>
      </c>
      <c r="Q24">
        <v>6.222609037415114</v>
      </c>
      <c r="R24">
        <v>12.158137948349392</v>
      </c>
      <c r="S24">
        <v>8.1208273442587977</v>
      </c>
      <c r="T24">
        <v>0</v>
      </c>
      <c r="U24">
        <v>52.024292382927399</v>
      </c>
      <c r="V24">
        <v>9.0443004846934336</v>
      </c>
      <c r="W24">
        <v>15.359944386576064</v>
      </c>
      <c r="X24">
        <v>62.512773039068712</v>
      </c>
      <c r="Y24">
        <v>0</v>
      </c>
      <c r="Z24">
        <v>2.893148641202254</v>
      </c>
      <c r="AA24">
        <v>1.6739629931120852</v>
      </c>
      <c r="AB24">
        <v>0</v>
      </c>
      <c r="AC24">
        <v>4.3247776306616563</v>
      </c>
      <c r="AD24">
        <v>0</v>
      </c>
      <c r="AE24">
        <v>0</v>
      </c>
      <c r="AF24">
        <v>5.6833007798998123</v>
      </c>
      <c r="AG24">
        <v>29.317218496347319</v>
      </c>
      <c r="AH24">
        <v>19.006044488833229</v>
      </c>
      <c r="AI24">
        <v>0</v>
      </c>
      <c r="AJ24">
        <v>0</v>
      </c>
      <c r="AK24">
        <v>11.343040412231264</v>
      </c>
      <c r="AL24">
        <v>18.297995241903294</v>
      </c>
      <c r="AM24">
        <v>7.0530567689417669</v>
      </c>
      <c r="AN24">
        <v>0</v>
      </c>
      <c r="AO24">
        <v>0</v>
      </c>
      <c r="AP24">
        <v>1.5833783368816532</v>
      </c>
      <c r="AQ24">
        <v>0</v>
      </c>
      <c r="AR24">
        <v>16.082759165936132</v>
      </c>
      <c r="AS24">
        <v>13.064328518472134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31.085413909321357</v>
      </c>
      <c r="BB24">
        <f t="shared" si="0"/>
        <v>712.58477530889331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351.7859938617695</v>
      </c>
      <c r="L25">
        <v>6.3243965874144275</v>
      </c>
      <c r="M25">
        <v>63.105408861067637</v>
      </c>
      <c r="N25">
        <v>51.498053873667132</v>
      </c>
      <c r="O25">
        <v>36.334691664313731</v>
      </c>
      <c r="P25">
        <v>19.257224802797413</v>
      </c>
      <c r="Q25">
        <v>6.222609037415114</v>
      </c>
      <c r="R25">
        <v>12.162092969155147</v>
      </c>
      <c r="S25">
        <v>8.1216673061189883</v>
      </c>
      <c r="T25">
        <v>0</v>
      </c>
      <c r="U25">
        <v>52.024292382927399</v>
      </c>
      <c r="V25">
        <v>9.0443004846934336</v>
      </c>
      <c r="W25">
        <v>15.359944386576064</v>
      </c>
      <c r="X25">
        <v>62.512773039068712</v>
      </c>
      <c r="Y25">
        <v>0</v>
      </c>
      <c r="Z25">
        <v>2.893148641202254</v>
      </c>
      <c r="AA25">
        <v>6.172738737633062</v>
      </c>
      <c r="AB25">
        <v>0</v>
      </c>
      <c r="AC25">
        <v>4.3247776306616563</v>
      </c>
      <c r="AD25">
        <v>0</v>
      </c>
      <c r="AE25">
        <v>0</v>
      </c>
      <c r="AF25">
        <v>5.6833007798998123</v>
      </c>
      <c r="AG25">
        <v>29.317218496347319</v>
      </c>
      <c r="AH25">
        <v>19.006044488833229</v>
      </c>
      <c r="AI25">
        <v>0</v>
      </c>
      <c r="AJ25">
        <v>0</v>
      </c>
      <c r="AK25">
        <v>11.343040412231264</v>
      </c>
      <c r="AL25">
        <v>18.297995241903294</v>
      </c>
      <c r="AM25">
        <v>7.0530567689417669</v>
      </c>
      <c r="AN25">
        <v>0</v>
      </c>
      <c r="AO25">
        <v>0</v>
      </c>
      <c r="AP25">
        <v>1.5833783368816532</v>
      </c>
      <c r="AQ25">
        <v>0</v>
      </c>
      <c r="AR25">
        <v>16.082759165936132</v>
      </c>
      <c r="AS25">
        <v>13.064328518472134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34.634444884693778</v>
      </c>
      <c r="BB25">
        <f t="shared" si="0"/>
        <v>793.94079159123476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472.40585920722322</v>
      </c>
      <c r="L26">
        <v>6.3243965874144275</v>
      </c>
      <c r="M26">
        <v>63.105408861067637</v>
      </c>
      <c r="N26">
        <v>51.498053873667132</v>
      </c>
      <c r="O26">
        <v>36.334691664313731</v>
      </c>
      <c r="P26">
        <v>19.257224802797413</v>
      </c>
      <c r="Q26">
        <v>6.222609037415114</v>
      </c>
      <c r="R26">
        <v>12.162092969155147</v>
      </c>
      <c r="S26">
        <v>8.1216673061189883</v>
      </c>
      <c r="T26">
        <v>0</v>
      </c>
      <c r="U26">
        <v>52.024292382927399</v>
      </c>
      <c r="V26">
        <v>9.0443004846934336</v>
      </c>
      <c r="W26">
        <v>15.359944386576064</v>
      </c>
      <c r="X26">
        <v>62.512773039068712</v>
      </c>
      <c r="Y26">
        <v>0</v>
      </c>
      <c r="Z26">
        <v>2.893148641202254</v>
      </c>
      <c r="AA26">
        <v>7.8467017307451474</v>
      </c>
      <c r="AB26">
        <v>0</v>
      </c>
      <c r="AC26">
        <v>4.3247776306616563</v>
      </c>
      <c r="AD26">
        <v>0</v>
      </c>
      <c r="AE26">
        <v>0</v>
      </c>
      <c r="AF26">
        <v>5.6833007798998123</v>
      </c>
      <c r="AG26">
        <v>29.317218496347319</v>
      </c>
      <c r="AH26">
        <v>19.006044488833229</v>
      </c>
      <c r="AI26">
        <v>0</v>
      </c>
      <c r="AJ26">
        <v>0</v>
      </c>
      <c r="AK26">
        <v>11.343040412231264</v>
      </c>
      <c r="AL26">
        <v>18.297995241903294</v>
      </c>
      <c r="AM26">
        <v>7.0530567689417669</v>
      </c>
      <c r="AN26">
        <v>0</v>
      </c>
      <c r="AO26">
        <v>0</v>
      </c>
      <c r="AP26">
        <v>1.2440828152786474</v>
      </c>
      <c r="AQ26">
        <v>0</v>
      </c>
      <c r="AR26">
        <v>16.082759165936132</v>
      </c>
      <c r="AS26">
        <v>13.064328518472134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39.732144356442788</v>
      </c>
      <c r="BB26">
        <f t="shared" si="0"/>
        <v>910.79762493644864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513.82376361756872</v>
      </c>
      <c r="L27">
        <v>6.3243965874144275</v>
      </c>
      <c r="M27">
        <v>63.105408861067637</v>
      </c>
      <c r="N27">
        <v>51.498053873667132</v>
      </c>
      <c r="O27">
        <v>36.334691664313731</v>
      </c>
      <c r="P27">
        <v>19.257224802797413</v>
      </c>
      <c r="Q27">
        <v>6.2212746346626231</v>
      </c>
      <c r="R27">
        <v>12.162092969155147</v>
      </c>
      <c r="S27">
        <v>8.1206615842439707</v>
      </c>
      <c r="T27">
        <v>0</v>
      </c>
      <c r="U27">
        <v>52.024292382927399</v>
      </c>
      <c r="V27">
        <v>9.0443004846934336</v>
      </c>
      <c r="W27">
        <v>15.359944386576064</v>
      </c>
      <c r="X27">
        <v>62.512773039068712</v>
      </c>
      <c r="Y27">
        <v>0</v>
      </c>
      <c r="Z27">
        <v>2.893148641202254</v>
      </c>
      <c r="AA27">
        <v>7.8467017307451474</v>
      </c>
      <c r="AB27">
        <v>1.4903133230014609</v>
      </c>
      <c r="AC27">
        <v>4.3247776306616563</v>
      </c>
      <c r="AD27">
        <v>0</v>
      </c>
      <c r="AE27">
        <v>0</v>
      </c>
      <c r="AF27">
        <v>5.6833007798998123</v>
      </c>
      <c r="AG27">
        <v>29.317218496347319</v>
      </c>
      <c r="AH27">
        <v>31.296619703506575</v>
      </c>
      <c r="AI27">
        <v>0</v>
      </c>
      <c r="AJ27">
        <v>0</v>
      </c>
      <c r="AK27">
        <v>11.343040412231264</v>
      </c>
      <c r="AL27">
        <v>18.297995241903294</v>
      </c>
      <c r="AM27">
        <v>7.0530567689417669</v>
      </c>
      <c r="AN27">
        <v>0</v>
      </c>
      <c r="AO27">
        <v>0</v>
      </c>
      <c r="AP27">
        <v>1.2440828152786474</v>
      </c>
      <c r="AQ27">
        <v>10.205507866207473</v>
      </c>
      <c r="AR27">
        <v>17.154942988102693</v>
      </c>
      <c r="AS27">
        <v>13.064328518472134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42.510763597034611</v>
      </c>
      <c r="BB27">
        <f t="shared" si="0"/>
        <v>974.49315020762344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513.82376361756872</v>
      </c>
      <c r="L28">
        <v>6.3243965874144275</v>
      </c>
      <c r="M28">
        <v>63.105408861067637</v>
      </c>
      <c r="N28">
        <v>51.498053873667132</v>
      </c>
      <c r="O28">
        <v>36.334691664313731</v>
      </c>
      <c r="P28">
        <v>19.257224802797413</v>
      </c>
      <c r="Q28">
        <v>6.2212746346626231</v>
      </c>
      <c r="R28">
        <v>12.162092969155147</v>
      </c>
      <c r="S28">
        <v>8.1206615842439707</v>
      </c>
      <c r="T28">
        <v>0</v>
      </c>
      <c r="U28">
        <v>52.024292382927399</v>
      </c>
      <c r="V28">
        <v>9.0443004846934336</v>
      </c>
      <c r="W28">
        <v>15.359944386576064</v>
      </c>
      <c r="X28">
        <v>62.512773039068712</v>
      </c>
      <c r="Y28">
        <v>0</v>
      </c>
      <c r="Z28">
        <v>2.893148641202254</v>
      </c>
      <c r="AA28">
        <v>12.404066351909831</v>
      </c>
      <c r="AB28">
        <v>5.8897182239615935</v>
      </c>
      <c r="AC28">
        <v>8.6580915838029622</v>
      </c>
      <c r="AD28">
        <v>4.0718894969734922</v>
      </c>
      <c r="AE28">
        <v>0</v>
      </c>
      <c r="AF28">
        <v>5.6833007798998123</v>
      </c>
      <c r="AG28">
        <v>29.317218496347319</v>
      </c>
      <c r="AH28">
        <v>41.728826271342093</v>
      </c>
      <c r="AI28">
        <v>0</v>
      </c>
      <c r="AJ28">
        <v>0</v>
      </c>
      <c r="AK28">
        <v>11.343040412231264</v>
      </c>
      <c r="AL28">
        <v>18.297995241903294</v>
      </c>
      <c r="AM28">
        <v>7.0530567689417669</v>
      </c>
      <c r="AN28">
        <v>0</v>
      </c>
      <c r="AO28">
        <v>0</v>
      </c>
      <c r="AP28">
        <v>1.2440828152786474</v>
      </c>
      <c r="AQ28">
        <v>20.411016433521191</v>
      </c>
      <c r="AR28">
        <v>17.154942988102693</v>
      </c>
      <c r="AS28">
        <v>13.064328518472134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44.099150559923473</v>
      </c>
      <c r="BB28">
        <f t="shared" si="0"/>
        <v>1010.9044513521234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513.82376361756872</v>
      </c>
      <c r="L29">
        <v>6.3243965874144275</v>
      </c>
      <c r="M29">
        <v>63.105408861067637</v>
      </c>
      <c r="N29">
        <v>51.498053873667132</v>
      </c>
      <c r="O29">
        <v>36.334691664313731</v>
      </c>
      <c r="P29">
        <v>19.257224802797413</v>
      </c>
      <c r="Q29">
        <v>6.2212746346626231</v>
      </c>
      <c r="R29">
        <v>12.162092969155147</v>
      </c>
      <c r="S29">
        <v>8.1206615842439707</v>
      </c>
      <c r="T29">
        <v>0</v>
      </c>
      <c r="U29">
        <v>52.024292382927399</v>
      </c>
      <c r="V29">
        <v>9.0443004846934336</v>
      </c>
      <c r="W29">
        <v>15.359944386576064</v>
      </c>
      <c r="X29">
        <v>62.512773039068712</v>
      </c>
      <c r="Y29">
        <v>0</v>
      </c>
      <c r="Z29">
        <v>2.893148641202254</v>
      </c>
      <c r="AA29">
        <v>12.404066351909831</v>
      </c>
      <c r="AB29">
        <v>11.743668913901063</v>
      </c>
      <c r="AC29">
        <v>8.6580915838029622</v>
      </c>
      <c r="AD29">
        <v>8.1437789939469845</v>
      </c>
      <c r="AE29">
        <v>0</v>
      </c>
      <c r="AF29">
        <v>5.6833007798998123</v>
      </c>
      <c r="AG29">
        <v>29.317218496347319</v>
      </c>
      <c r="AH29">
        <v>41.728826271342093</v>
      </c>
      <c r="AI29">
        <v>1.4221928826967229</v>
      </c>
      <c r="AJ29">
        <v>0</v>
      </c>
      <c r="AK29">
        <v>11.343040412231264</v>
      </c>
      <c r="AL29">
        <v>18.297995241903294</v>
      </c>
      <c r="AM29">
        <v>7.0530567689417669</v>
      </c>
      <c r="AN29">
        <v>0</v>
      </c>
      <c r="AO29">
        <v>0</v>
      </c>
      <c r="AP29">
        <v>1.2440828152786474</v>
      </c>
      <c r="AQ29">
        <v>30.61652429972866</v>
      </c>
      <c r="AR29">
        <v>17.154942988102693</v>
      </c>
      <c r="AS29">
        <v>13.064328518472134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45.000088571040621</v>
      </c>
      <c r="BB29">
        <f t="shared" si="0"/>
        <v>1031.5570542768235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513.82376361756872</v>
      </c>
      <c r="L30">
        <v>6.3243965874144275</v>
      </c>
      <c r="M30">
        <v>63.105408861067637</v>
      </c>
      <c r="N30">
        <v>51.498053873667132</v>
      </c>
      <c r="O30">
        <v>36.334691664313731</v>
      </c>
      <c r="P30">
        <v>19.257224802797413</v>
      </c>
      <c r="Q30">
        <v>6.2212746346626231</v>
      </c>
      <c r="R30">
        <v>12.162092969155147</v>
      </c>
      <c r="S30">
        <v>8.1206615842439707</v>
      </c>
      <c r="T30">
        <v>0</v>
      </c>
      <c r="U30">
        <v>52.024292382927399</v>
      </c>
      <c r="V30">
        <v>9.0443004846934336</v>
      </c>
      <c r="W30">
        <v>15.359944386576064</v>
      </c>
      <c r="X30">
        <v>62.512773039068712</v>
      </c>
      <c r="Y30">
        <v>0</v>
      </c>
      <c r="Z30">
        <v>2.893148641202254</v>
      </c>
      <c r="AA30">
        <v>12.404066351909831</v>
      </c>
      <c r="AB30">
        <v>11.743668913901063</v>
      </c>
      <c r="AC30">
        <v>8.6580915838029622</v>
      </c>
      <c r="AD30">
        <v>12.215668490920475</v>
      </c>
      <c r="AE30">
        <v>0</v>
      </c>
      <c r="AF30">
        <v>5.6833007798998123</v>
      </c>
      <c r="AG30">
        <v>29.317218496347319</v>
      </c>
      <c r="AH30">
        <v>52.161032390315171</v>
      </c>
      <c r="AI30">
        <v>1.4221928826967229</v>
      </c>
      <c r="AJ30">
        <v>0</v>
      </c>
      <c r="AK30">
        <v>11.343040412231264</v>
      </c>
      <c r="AL30">
        <v>18.297995241903294</v>
      </c>
      <c r="AM30">
        <v>7.0530567689417669</v>
      </c>
      <c r="AN30">
        <v>0</v>
      </c>
      <c r="AO30">
        <v>0</v>
      </c>
      <c r="AP30">
        <v>1.2440828152786474</v>
      </c>
      <c r="AQ30">
        <v>40.822032867042381</v>
      </c>
      <c r="AR30">
        <v>17.154942988102693</v>
      </c>
      <c r="AS30">
        <v>13.064328518472134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46.032950025900902</v>
      </c>
      <c r="BB30">
        <f t="shared" si="0"/>
        <v>1055.2337970052238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513.82376361756872</v>
      </c>
      <c r="L31">
        <v>6.3243965874144275</v>
      </c>
      <c r="M31">
        <v>63.105408861067637</v>
      </c>
      <c r="N31">
        <v>51.498053873667132</v>
      </c>
      <c r="O31">
        <v>36.334691664313731</v>
      </c>
      <c r="P31">
        <v>19.257224802797413</v>
      </c>
      <c r="Q31">
        <v>6.2212746346626231</v>
      </c>
      <c r="R31">
        <v>12.162092969155147</v>
      </c>
      <c r="S31">
        <v>8.1206615842439707</v>
      </c>
      <c r="T31">
        <v>0</v>
      </c>
      <c r="U31">
        <v>52.024292382927399</v>
      </c>
      <c r="V31">
        <v>9.0443004846934336</v>
      </c>
      <c r="W31">
        <v>15.359944386576064</v>
      </c>
      <c r="X31">
        <v>62.512773039068712</v>
      </c>
      <c r="Y31">
        <v>0</v>
      </c>
      <c r="Z31">
        <v>5.786297282404508</v>
      </c>
      <c r="AA31">
        <v>12.404066351909831</v>
      </c>
      <c r="AB31">
        <v>11.779436447923187</v>
      </c>
      <c r="AC31">
        <v>8.6580915838029622</v>
      </c>
      <c r="AD31">
        <v>12.215668490920475</v>
      </c>
      <c r="AE31">
        <v>0</v>
      </c>
      <c r="AF31">
        <v>11.366600851492382</v>
      </c>
      <c r="AG31">
        <v>29.317218496347319</v>
      </c>
      <c r="AH31">
        <v>52.161032390315171</v>
      </c>
      <c r="AI31">
        <v>1.7066317279273635</v>
      </c>
      <c r="AJ31">
        <v>0</v>
      </c>
      <c r="AK31">
        <v>11.343040412231264</v>
      </c>
      <c r="AL31">
        <v>18.297995241903294</v>
      </c>
      <c r="AM31">
        <v>7.0530567689417669</v>
      </c>
      <c r="AN31">
        <v>0</v>
      </c>
      <c r="AO31">
        <v>0</v>
      </c>
      <c r="AP31">
        <v>1.2440828152786474</v>
      </c>
      <c r="AQ31">
        <v>40.822032867042381</v>
      </c>
      <c r="AR31">
        <v>16.082759165936132</v>
      </c>
      <c r="AS31">
        <v>11.876661956167816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46.310368462677616</v>
      </c>
      <c r="BB31">
        <f t="shared" si="0"/>
        <v>1061.5931832760234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513.82376361756872</v>
      </c>
      <c r="L32">
        <v>6.3243965874144275</v>
      </c>
      <c r="M32">
        <v>63.105408861067637</v>
      </c>
      <c r="N32">
        <v>51.498053873667132</v>
      </c>
      <c r="O32">
        <v>36.334691664313731</v>
      </c>
      <c r="P32">
        <v>19.257224802797413</v>
      </c>
      <c r="Q32">
        <v>6.2212746346626231</v>
      </c>
      <c r="R32">
        <v>12.162092969155147</v>
      </c>
      <c r="S32">
        <v>8.1206615842439707</v>
      </c>
      <c r="T32">
        <v>0</v>
      </c>
      <c r="U32">
        <v>52.024292382927399</v>
      </c>
      <c r="V32">
        <v>9.0443004846934336</v>
      </c>
      <c r="W32">
        <v>15.359944386576064</v>
      </c>
      <c r="X32">
        <v>62.512773039068712</v>
      </c>
      <c r="Y32">
        <v>0</v>
      </c>
      <c r="Z32">
        <v>8.6794454652473387</v>
      </c>
      <c r="AA32">
        <v>12.404066351909831</v>
      </c>
      <c r="AB32">
        <v>17.669154671884783</v>
      </c>
      <c r="AC32">
        <v>8.6580915838029622</v>
      </c>
      <c r="AD32">
        <v>12.215668490920475</v>
      </c>
      <c r="AE32">
        <v>0</v>
      </c>
      <c r="AF32">
        <v>17.049901631392192</v>
      </c>
      <c r="AG32">
        <v>29.317218496347319</v>
      </c>
      <c r="AH32">
        <v>62.593238958150692</v>
      </c>
      <c r="AI32">
        <v>7.3954037065330809</v>
      </c>
      <c r="AJ32">
        <v>0</v>
      </c>
      <c r="AK32">
        <v>11.343040412231264</v>
      </c>
      <c r="AL32">
        <v>50.101653675620256</v>
      </c>
      <c r="AM32">
        <v>7.0530567689417669</v>
      </c>
      <c r="AN32">
        <v>0</v>
      </c>
      <c r="AO32">
        <v>0</v>
      </c>
      <c r="AP32">
        <v>1.2440828152786474</v>
      </c>
      <c r="AQ32">
        <v>40.822032867042381</v>
      </c>
      <c r="AR32">
        <v>16.082759165936132</v>
      </c>
      <c r="AS32">
        <v>11.876661956167816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48.918304076852465</v>
      </c>
      <c r="BB32">
        <f t="shared" si="0"/>
        <v>1121.3760518287108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513.82376361756872</v>
      </c>
      <c r="L33">
        <v>6.3243965874144275</v>
      </c>
      <c r="M33">
        <v>63.105408861067637</v>
      </c>
      <c r="N33">
        <v>51.498053873667132</v>
      </c>
      <c r="O33">
        <v>36.334691664313731</v>
      </c>
      <c r="P33">
        <v>19.257224802797413</v>
      </c>
      <c r="Q33">
        <v>6.2212746346626231</v>
      </c>
      <c r="R33">
        <v>12.162092969155147</v>
      </c>
      <c r="S33">
        <v>8.1206615842439707</v>
      </c>
      <c r="T33">
        <v>0</v>
      </c>
      <c r="U33">
        <v>52.024292382927399</v>
      </c>
      <c r="V33">
        <v>9.0443004846934336</v>
      </c>
      <c r="W33">
        <v>15.359944386576064</v>
      </c>
      <c r="X33">
        <v>62.512773039068712</v>
      </c>
      <c r="Y33">
        <v>0</v>
      </c>
      <c r="Z33">
        <v>8.6794454652473387</v>
      </c>
      <c r="AA33">
        <v>12.404066351909831</v>
      </c>
      <c r="AB33">
        <v>17.669154671884783</v>
      </c>
      <c r="AC33">
        <v>8.6580915838029622</v>
      </c>
      <c r="AD33">
        <v>12.215668490920475</v>
      </c>
      <c r="AE33">
        <v>0</v>
      </c>
      <c r="AF33">
        <v>17.049901631392192</v>
      </c>
      <c r="AG33">
        <v>29.317218496347319</v>
      </c>
      <c r="AH33">
        <v>62.593238958150692</v>
      </c>
      <c r="AI33">
        <v>7.3954037065330809</v>
      </c>
      <c r="AJ33">
        <v>0</v>
      </c>
      <c r="AK33">
        <v>11.343040412231264</v>
      </c>
      <c r="AL33">
        <v>50.101653675620256</v>
      </c>
      <c r="AM33">
        <v>7.0530567689417669</v>
      </c>
      <c r="AN33">
        <v>0</v>
      </c>
      <c r="AO33">
        <v>0</v>
      </c>
      <c r="AP33">
        <v>1.2440828152786474</v>
      </c>
      <c r="AQ33">
        <v>40.822032867042381</v>
      </c>
      <c r="AR33">
        <v>16.082759165936132</v>
      </c>
      <c r="AS33">
        <v>11.876661956167816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48.918304076852465</v>
      </c>
      <c r="BB33">
        <f t="shared" si="0"/>
        <v>1121.3760518287108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513.82376361756872</v>
      </c>
      <c r="L34">
        <v>6.3243965874144275</v>
      </c>
      <c r="M34">
        <v>63.105408861067637</v>
      </c>
      <c r="N34">
        <v>51.498053873667132</v>
      </c>
      <c r="O34">
        <v>36.334691664313731</v>
      </c>
      <c r="P34">
        <v>19.257224802797413</v>
      </c>
      <c r="Q34">
        <v>6.2212746346626231</v>
      </c>
      <c r="R34">
        <v>12.162092969155147</v>
      </c>
      <c r="S34">
        <v>8.1206615842439707</v>
      </c>
      <c r="T34">
        <v>0</v>
      </c>
      <c r="U34">
        <v>52.024292382927399</v>
      </c>
      <c r="V34">
        <v>9.0443004846934336</v>
      </c>
      <c r="W34">
        <v>15.359944386576064</v>
      </c>
      <c r="X34">
        <v>62.512773039068712</v>
      </c>
      <c r="Y34">
        <v>0</v>
      </c>
      <c r="Z34">
        <v>8.6794454652473387</v>
      </c>
      <c r="AA34">
        <v>12.404066351909831</v>
      </c>
      <c r="AB34">
        <v>17.669154671884783</v>
      </c>
      <c r="AC34">
        <v>8.6580915838029622</v>
      </c>
      <c r="AD34">
        <v>12.215668490920475</v>
      </c>
      <c r="AE34">
        <v>0</v>
      </c>
      <c r="AF34">
        <v>17.049901631392192</v>
      </c>
      <c r="AG34">
        <v>29.317218496347319</v>
      </c>
      <c r="AH34">
        <v>62.593238958150692</v>
      </c>
      <c r="AI34">
        <v>7.3954037065330809</v>
      </c>
      <c r="AJ34">
        <v>0</v>
      </c>
      <c r="AK34">
        <v>11.343040412231264</v>
      </c>
      <c r="AL34">
        <v>50.101653675620256</v>
      </c>
      <c r="AM34">
        <v>7.0530567689417669</v>
      </c>
      <c r="AN34">
        <v>0</v>
      </c>
      <c r="AO34">
        <v>0</v>
      </c>
      <c r="AP34">
        <v>1.2440828152786474</v>
      </c>
      <c r="AQ34">
        <v>40.822032867042381</v>
      </c>
      <c r="AR34">
        <v>16.082759165936132</v>
      </c>
      <c r="AS34">
        <v>11.876661956167816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48.918304076852465</v>
      </c>
      <c r="BB34">
        <f t="shared" si="0"/>
        <v>1121.3760518287108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513.82376361756872</v>
      </c>
      <c r="L35">
        <v>6.3243965874144275</v>
      </c>
      <c r="M35">
        <v>63.105408861067637</v>
      </c>
      <c r="N35">
        <v>51.498053873667132</v>
      </c>
      <c r="O35">
        <v>36.334691664313731</v>
      </c>
      <c r="P35">
        <v>19.257224802797413</v>
      </c>
      <c r="Q35">
        <v>6.2212746346626231</v>
      </c>
      <c r="R35">
        <v>12.162092969155147</v>
      </c>
      <c r="S35">
        <v>8.1206615842439707</v>
      </c>
      <c r="T35">
        <v>0</v>
      </c>
      <c r="U35">
        <v>52.024292382927399</v>
      </c>
      <c r="V35">
        <v>9.0443004846934336</v>
      </c>
      <c r="W35">
        <v>15.359944386576064</v>
      </c>
      <c r="X35">
        <v>62.512773039068712</v>
      </c>
      <c r="Y35">
        <v>0</v>
      </c>
      <c r="Z35">
        <v>8.6794454652473387</v>
      </c>
      <c r="AA35">
        <v>12.404066351909831</v>
      </c>
      <c r="AB35">
        <v>17.669154671884783</v>
      </c>
      <c r="AC35">
        <v>8.6580915838029622</v>
      </c>
      <c r="AD35">
        <v>12.215668490920475</v>
      </c>
      <c r="AE35">
        <v>0</v>
      </c>
      <c r="AF35">
        <v>17.049901631392192</v>
      </c>
      <c r="AG35">
        <v>29.317218496347319</v>
      </c>
      <c r="AH35">
        <v>62.593238958150692</v>
      </c>
      <c r="AI35">
        <v>7.3954037065330809</v>
      </c>
      <c r="AJ35">
        <v>0</v>
      </c>
      <c r="AK35">
        <v>11.343040412231264</v>
      </c>
      <c r="AL35">
        <v>50.101653675620256</v>
      </c>
      <c r="AM35">
        <v>7.0530567689417669</v>
      </c>
      <c r="AN35">
        <v>0</v>
      </c>
      <c r="AO35">
        <v>0</v>
      </c>
      <c r="AP35">
        <v>0.67859058484658741</v>
      </c>
      <c r="AQ35">
        <v>40.822032867042381</v>
      </c>
      <c r="AR35">
        <v>16.082759165936132</v>
      </c>
      <c r="AS35">
        <v>11.876661956167816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48.894666501620399</v>
      </c>
      <c r="BB35">
        <f t="shared" si="0"/>
        <v>1120.834197173511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513.82376361756872</v>
      </c>
      <c r="L36">
        <v>6.3243965874144275</v>
      </c>
      <c r="M36">
        <v>63.105408861067637</v>
      </c>
      <c r="N36">
        <v>51.498053873667132</v>
      </c>
      <c r="O36">
        <v>36.334691664313731</v>
      </c>
      <c r="P36">
        <v>19.257224802797413</v>
      </c>
      <c r="Q36">
        <v>6.2212746346626231</v>
      </c>
      <c r="R36">
        <v>12.162092969155147</v>
      </c>
      <c r="S36">
        <v>8.1206615842439707</v>
      </c>
      <c r="T36">
        <v>0</v>
      </c>
      <c r="U36">
        <v>52.024292382927399</v>
      </c>
      <c r="V36">
        <v>9.0443004846934336</v>
      </c>
      <c r="W36">
        <v>15.359944386576064</v>
      </c>
      <c r="X36">
        <v>62.512773039068712</v>
      </c>
      <c r="Y36">
        <v>0</v>
      </c>
      <c r="Z36">
        <v>8.6794454652473387</v>
      </c>
      <c r="AA36">
        <v>12.404066351909831</v>
      </c>
      <c r="AB36">
        <v>17.669154671884783</v>
      </c>
      <c r="AC36">
        <v>8.6580915838029622</v>
      </c>
      <c r="AD36">
        <v>12.215668490920475</v>
      </c>
      <c r="AE36">
        <v>0</v>
      </c>
      <c r="AF36">
        <v>17.049901631392192</v>
      </c>
      <c r="AG36">
        <v>29.317218496347319</v>
      </c>
      <c r="AH36">
        <v>52.161032390315171</v>
      </c>
      <c r="AI36">
        <v>7.3954037065330809</v>
      </c>
      <c r="AJ36">
        <v>0</v>
      </c>
      <c r="AK36">
        <v>11.343040412231264</v>
      </c>
      <c r="AL36">
        <v>50.101653675620256</v>
      </c>
      <c r="AM36">
        <v>7.0530567689417669</v>
      </c>
      <c r="AN36">
        <v>0</v>
      </c>
      <c r="AO36">
        <v>0</v>
      </c>
      <c r="AP36">
        <v>0.67859058484658741</v>
      </c>
      <c r="AQ36">
        <v>40.822032867042381</v>
      </c>
      <c r="AR36">
        <v>16.082759165936132</v>
      </c>
      <c r="AS36">
        <v>11.876661956167816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48.458600267084883</v>
      </c>
      <c r="BB36">
        <f t="shared" si="0"/>
        <v>1110.8380568402113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513.82376361756872</v>
      </c>
      <c r="L37">
        <v>6.3243965874144275</v>
      </c>
      <c r="M37">
        <v>63.105408861067637</v>
      </c>
      <c r="N37">
        <v>51.498053873667132</v>
      </c>
      <c r="O37">
        <v>36.334691664313731</v>
      </c>
      <c r="P37">
        <v>19.257224802797413</v>
      </c>
      <c r="Q37">
        <v>6.2212746346626231</v>
      </c>
      <c r="R37">
        <v>12.162092969155147</v>
      </c>
      <c r="S37">
        <v>8.1206615842439707</v>
      </c>
      <c r="T37">
        <v>0</v>
      </c>
      <c r="U37">
        <v>52.024292382927399</v>
      </c>
      <c r="V37">
        <v>9.0443004846934336</v>
      </c>
      <c r="W37">
        <v>15.359944386576064</v>
      </c>
      <c r="X37">
        <v>62.512773039068712</v>
      </c>
      <c r="Y37">
        <v>0</v>
      </c>
      <c r="Z37">
        <v>8.6794454652473387</v>
      </c>
      <c r="AA37">
        <v>12.404066351909831</v>
      </c>
      <c r="AB37">
        <v>17.669154671884783</v>
      </c>
      <c r="AC37">
        <v>8.6580915838029622</v>
      </c>
      <c r="AD37">
        <v>8.1437789939469845</v>
      </c>
      <c r="AE37">
        <v>0</v>
      </c>
      <c r="AF37">
        <v>17.049901631392192</v>
      </c>
      <c r="AG37">
        <v>29.317218496347319</v>
      </c>
      <c r="AH37">
        <v>41.728826271342093</v>
      </c>
      <c r="AI37">
        <v>7.3954037065330809</v>
      </c>
      <c r="AJ37">
        <v>0</v>
      </c>
      <c r="AK37">
        <v>11.343040412231264</v>
      </c>
      <c r="AL37">
        <v>50.101653675620256</v>
      </c>
      <c r="AM37">
        <v>7.0530567689417669</v>
      </c>
      <c r="AN37">
        <v>0</v>
      </c>
      <c r="AO37">
        <v>0</v>
      </c>
      <c r="AP37">
        <v>0.67859058484658741</v>
      </c>
      <c r="AQ37">
        <v>40.822032867042381</v>
      </c>
      <c r="AR37">
        <v>16.082759165936132</v>
      </c>
      <c r="AS37">
        <v>12.470495466499687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47.877151311070179</v>
      </c>
      <c r="BB37">
        <f t="shared" si="0"/>
        <v>1097.5092436906111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513.82376361756872</v>
      </c>
      <c r="L38">
        <v>6.3243965874144275</v>
      </c>
      <c r="M38">
        <v>63.105408861067637</v>
      </c>
      <c r="N38">
        <v>51.498053873667132</v>
      </c>
      <c r="O38">
        <v>36.334691664313731</v>
      </c>
      <c r="P38">
        <v>19.257224802797413</v>
      </c>
      <c r="Q38">
        <v>6.2212746346626231</v>
      </c>
      <c r="R38">
        <v>12.162092969155147</v>
      </c>
      <c r="S38">
        <v>8.1206615842439707</v>
      </c>
      <c r="T38">
        <v>0</v>
      </c>
      <c r="U38">
        <v>52.024292382927399</v>
      </c>
      <c r="V38">
        <v>9.0443004846934336</v>
      </c>
      <c r="W38">
        <v>15.359944386576064</v>
      </c>
      <c r="X38">
        <v>62.512773039068712</v>
      </c>
      <c r="Y38">
        <v>0</v>
      </c>
      <c r="Z38">
        <v>5.786297282404508</v>
      </c>
      <c r="AA38">
        <v>12.404066351909831</v>
      </c>
      <c r="AB38">
        <v>11.779436447923187</v>
      </c>
      <c r="AC38">
        <v>8.6580915838029622</v>
      </c>
      <c r="AD38">
        <v>4.0718894969734922</v>
      </c>
      <c r="AE38">
        <v>0</v>
      </c>
      <c r="AF38">
        <v>11.366600851492382</v>
      </c>
      <c r="AG38">
        <v>29.317218496347319</v>
      </c>
      <c r="AH38">
        <v>27.45317527301189</v>
      </c>
      <c r="AI38">
        <v>1.7066317279273635</v>
      </c>
      <c r="AJ38">
        <v>0</v>
      </c>
      <c r="AK38">
        <v>11.343040412231264</v>
      </c>
      <c r="AL38">
        <v>27.01132638362736</v>
      </c>
      <c r="AM38">
        <v>4.7115562137340845</v>
      </c>
      <c r="AN38">
        <v>0</v>
      </c>
      <c r="AO38">
        <v>0</v>
      </c>
      <c r="AP38">
        <v>0.67859058484658741</v>
      </c>
      <c r="AQ38">
        <v>40.822032867042381</v>
      </c>
      <c r="AR38">
        <v>16.082759165936132</v>
      </c>
      <c r="AS38">
        <v>12.470495466499687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45.204697257243552</v>
      </c>
      <c r="BB38">
        <f t="shared" si="0"/>
        <v>1036.2473902366232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513.82376361756872</v>
      </c>
      <c r="L39">
        <v>6.3243965874144275</v>
      </c>
      <c r="M39">
        <v>63.105408861067637</v>
      </c>
      <c r="N39">
        <v>51.498053873667132</v>
      </c>
      <c r="O39">
        <v>36.334691664313731</v>
      </c>
      <c r="P39">
        <v>19.257224802797413</v>
      </c>
      <c r="Q39">
        <v>6.2212746346626231</v>
      </c>
      <c r="R39">
        <v>12.162092969155147</v>
      </c>
      <c r="S39">
        <v>8.1206615842439707</v>
      </c>
      <c r="T39">
        <v>0</v>
      </c>
      <c r="U39">
        <v>52.024292382927399</v>
      </c>
      <c r="V39">
        <v>9.0443004846934336</v>
      </c>
      <c r="W39">
        <v>15.359944386576064</v>
      </c>
      <c r="X39">
        <v>62.512773039068712</v>
      </c>
      <c r="Y39">
        <v>0</v>
      </c>
      <c r="Z39">
        <v>5.786297282404508</v>
      </c>
      <c r="AA39">
        <v>12.404066351909831</v>
      </c>
      <c r="AB39">
        <v>11.779436447923187</v>
      </c>
      <c r="AC39">
        <v>8.6580915838029622</v>
      </c>
      <c r="AD39">
        <v>0</v>
      </c>
      <c r="AE39">
        <v>0</v>
      </c>
      <c r="AF39">
        <v>5.6833007798998123</v>
      </c>
      <c r="AG39">
        <v>29.317218496347319</v>
      </c>
      <c r="AH39">
        <v>19.006044488833229</v>
      </c>
      <c r="AI39">
        <v>0</v>
      </c>
      <c r="AJ39">
        <v>0</v>
      </c>
      <c r="AK39">
        <v>11.343040412231264</v>
      </c>
      <c r="AL39">
        <v>27.01132638362736</v>
      </c>
      <c r="AM39">
        <v>4.7115562137340845</v>
      </c>
      <c r="AN39">
        <v>0</v>
      </c>
      <c r="AO39">
        <v>0</v>
      </c>
      <c r="AP39">
        <v>0.67859058484658741</v>
      </c>
      <c r="AQ39">
        <v>40.822032867042381</v>
      </c>
      <c r="AR39">
        <v>16.082759165936132</v>
      </c>
      <c r="AS39">
        <v>12.470495466499687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44.37250306027147</v>
      </c>
      <c r="BB39">
        <f t="shared" si="0"/>
        <v>1017.1706323529232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513.82376361756872</v>
      </c>
      <c r="L40">
        <v>6.3243965874144275</v>
      </c>
      <c r="M40">
        <v>63.105408861067637</v>
      </c>
      <c r="N40">
        <v>51.498053873667132</v>
      </c>
      <c r="O40">
        <v>36.334691664313731</v>
      </c>
      <c r="P40">
        <v>19.257224802797413</v>
      </c>
      <c r="Q40">
        <v>6.2212746346626231</v>
      </c>
      <c r="R40">
        <v>12.162092969155147</v>
      </c>
      <c r="S40">
        <v>8.1206615842439707</v>
      </c>
      <c r="T40">
        <v>0</v>
      </c>
      <c r="U40">
        <v>52.024292382927399</v>
      </c>
      <c r="V40">
        <v>9.0443004846934336</v>
      </c>
      <c r="W40">
        <v>15.359944386576064</v>
      </c>
      <c r="X40">
        <v>62.512773039068712</v>
      </c>
      <c r="Y40">
        <v>0</v>
      </c>
      <c r="Z40">
        <v>5.786297282404508</v>
      </c>
      <c r="AA40">
        <v>12.404066351909831</v>
      </c>
      <c r="AB40">
        <v>5.8420280299519929</v>
      </c>
      <c r="AC40">
        <v>8.6495557091421418</v>
      </c>
      <c r="AD40">
        <v>0</v>
      </c>
      <c r="AE40">
        <v>0</v>
      </c>
      <c r="AF40">
        <v>5.6833007798998123</v>
      </c>
      <c r="AG40">
        <v>29.317218496347319</v>
      </c>
      <c r="AH40">
        <v>8.4471307841786665</v>
      </c>
      <c r="AI40">
        <v>0</v>
      </c>
      <c r="AJ40">
        <v>0</v>
      </c>
      <c r="AK40">
        <v>11.343040412231264</v>
      </c>
      <c r="AL40">
        <v>27.01132638362736</v>
      </c>
      <c r="AM40">
        <v>4.7115562137340845</v>
      </c>
      <c r="AN40">
        <v>0</v>
      </c>
      <c r="AO40">
        <v>0</v>
      </c>
      <c r="AP40">
        <v>0.67859058484658741</v>
      </c>
      <c r="AQ40">
        <v>40.822032867042381</v>
      </c>
      <c r="AR40">
        <v>16.082759165936132</v>
      </c>
      <c r="AS40">
        <v>12.470495466499687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43.682599995984887</v>
      </c>
      <c r="BB40">
        <f t="shared" si="0"/>
        <v>1001.355677419923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513.82376361756872</v>
      </c>
      <c r="L41">
        <v>6.3243965874144275</v>
      </c>
      <c r="M41">
        <v>63.105408861067637</v>
      </c>
      <c r="N41">
        <v>51.498053873667132</v>
      </c>
      <c r="O41">
        <v>36.334691664313731</v>
      </c>
      <c r="P41">
        <v>19.257224802797413</v>
      </c>
      <c r="Q41">
        <v>6.2212746346626231</v>
      </c>
      <c r="R41">
        <v>12.162092969155147</v>
      </c>
      <c r="S41">
        <v>8.1206615842439707</v>
      </c>
      <c r="T41">
        <v>0</v>
      </c>
      <c r="U41">
        <v>52.024292382927399</v>
      </c>
      <c r="V41">
        <v>9.0443004846934336</v>
      </c>
      <c r="W41">
        <v>15.359944386576064</v>
      </c>
      <c r="X41">
        <v>62.512773039068712</v>
      </c>
      <c r="Y41">
        <v>0</v>
      </c>
      <c r="Z41">
        <v>5.786297282404508</v>
      </c>
      <c r="AA41">
        <v>12.38035221039449</v>
      </c>
      <c r="AB41">
        <v>5.8420280299519929</v>
      </c>
      <c r="AC41">
        <v>4.3247776306616563</v>
      </c>
      <c r="AD41">
        <v>0</v>
      </c>
      <c r="AE41">
        <v>0</v>
      </c>
      <c r="AF41">
        <v>5.6833007798998123</v>
      </c>
      <c r="AG41">
        <v>29.317218496347319</v>
      </c>
      <c r="AH41">
        <v>0</v>
      </c>
      <c r="AI41">
        <v>0</v>
      </c>
      <c r="AJ41">
        <v>0</v>
      </c>
      <c r="AK41">
        <v>11.343040412231264</v>
      </c>
      <c r="AL41">
        <v>18.297995241903294</v>
      </c>
      <c r="AM41">
        <v>2.343880371112502</v>
      </c>
      <c r="AN41">
        <v>0</v>
      </c>
      <c r="AO41">
        <v>0</v>
      </c>
      <c r="AP41">
        <v>0.67859058484658741</v>
      </c>
      <c r="AQ41">
        <v>40.822032867042381</v>
      </c>
      <c r="AR41">
        <v>16.082759165936132</v>
      </c>
      <c r="AS41">
        <v>13.064328518472134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42.709379084037181</v>
      </c>
      <c r="BB41">
        <f t="shared" si="0"/>
        <v>979.04610139532326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513.82376361756872</v>
      </c>
      <c r="L42">
        <v>6.3243965874144275</v>
      </c>
      <c r="M42">
        <v>63.105408861067637</v>
      </c>
      <c r="N42">
        <v>51.498053873667132</v>
      </c>
      <c r="O42">
        <v>36.334691664313731</v>
      </c>
      <c r="P42">
        <v>19.257224802797413</v>
      </c>
      <c r="Q42">
        <v>6.2212746346626231</v>
      </c>
      <c r="R42">
        <v>12.162092969155147</v>
      </c>
      <c r="S42">
        <v>8.1206615842439707</v>
      </c>
      <c r="T42">
        <v>0</v>
      </c>
      <c r="U42">
        <v>52.024292382927399</v>
      </c>
      <c r="V42">
        <v>9.0443004846934336</v>
      </c>
      <c r="W42">
        <v>15.359944386576064</v>
      </c>
      <c r="X42">
        <v>62.512773039068712</v>
      </c>
      <c r="Y42">
        <v>0</v>
      </c>
      <c r="Z42">
        <v>5.786297282404508</v>
      </c>
      <c r="AA42">
        <v>6.172738737633062</v>
      </c>
      <c r="AB42">
        <v>5.8420280299519929</v>
      </c>
      <c r="AC42">
        <v>4.3247776306616563</v>
      </c>
      <c r="AD42">
        <v>0</v>
      </c>
      <c r="AE42">
        <v>0</v>
      </c>
      <c r="AF42">
        <v>5.6833007798998123</v>
      </c>
      <c r="AG42">
        <v>29.317218496347319</v>
      </c>
      <c r="AH42">
        <v>0</v>
      </c>
      <c r="AI42">
        <v>0</v>
      </c>
      <c r="AJ42">
        <v>0</v>
      </c>
      <c r="AK42">
        <v>11.343040412231264</v>
      </c>
      <c r="AL42">
        <v>18.297995241903294</v>
      </c>
      <c r="AM42">
        <v>2.343880371112502</v>
      </c>
      <c r="AN42">
        <v>0</v>
      </c>
      <c r="AO42">
        <v>0</v>
      </c>
      <c r="AP42">
        <v>0.67859058484658741</v>
      </c>
      <c r="AQ42">
        <v>30.61652429972866</v>
      </c>
      <c r="AR42">
        <v>16.082759165936132</v>
      </c>
      <c r="AS42">
        <v>13.064328518472134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42.023310582762036</v>
      </c>
      <c r="BB42">
        <f t="shared" si="0"/>
        <v>963.3190478565233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513.82376361756872</v>
      </c>
      <c r="L43">
        <v>6.3243965874144275</v>
      </c>
      <c r="M43">
        <v>63.105408861067637</v>
      </c>
      <c r="N43">
        <v>51.498053873667132</v>
      </c>
      <c r="O43">
        <v>36.334691664313731</v>
      </c>
      <c r="P43">
        <v>19.257224802797413</v>
      </c>
      <c r="Q43">
        <v>6.2212746346626231</v>
      </c>
      <c r="R43">
        <v>12.162092969155147</v>
      </c>
      <c r="S43">
        <v>8.1206615842439707</v>
      </c>
      <c r="T43">
        <v>0</v>
      </c>
      <c r="U43">
        <v>52.024292382927399</v>
      </c>
      <c r="V43">
        <v>9.0443004846934336</v>
      </c>
      <c r="W43">
        <v>15.359944386576064</v>
      </c>
      <c r="X43">
        <v>62.512773039068712</v>
      </c>
      <c r="Y43">
        <v>0</v>
      </c>
      <c r="Z43">
        <v>5.786297282404508</v>
      </c>
      <c r="AA43">
        <v>6.172738737633062</v>
      </c>
      <c r="AB43">
        <v>5.8420280299519929</v>
      </c>
      <c r="AC43">
        <v>4.3247776306616563</v>
      </c>
      <c r="AD43">
        <v>0</v>
      </c>
      <c r="AE43">
        <v>0</v>
      </c>
      <c r="AF43">
        <v>5.6833007798998123</v>
      </c>
      <c r="AG43">
        <v>29.317218496347319</v>
      </c>
      <c r="AH43">
        <v>0</v>
      </c>
      <c r="AI43">
        <v>0</v>
      </c>
      <c r="AJ43">
        <v>0</v>
      </c>
      <c r="AK43">
        <v>11.343040412231264</v>
      </c>
      <c r="AL43">
        <v>18.297995241903294</v>
      </c>
      <c r="AM43">
        <v>2.343880371112502</v>
      </c>
      <c r="AN43">
        <v>0</v>
      </c>
      <c r="AO43">
        <v>0</v>
      </c>
      <c r="AP43">
        <v>0.67859058484658741</v>
      </c>
      <c r="AQ43">
        <v>20.411016433521191</v>
      </c>
      <c r="AR43">
        <v>16.082759165936132</v>
      </c>
      <c r="AS43">
        <v>13.064328518472134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41.596720353954566</v>
      </c>
      <c r="BB43">
        <f t="shared" si="0"/>
        <v>953.5401302191234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513.82376361756872</v>
      </c>
      <c r="L44">
        <v>6.3243965874144275</v>
      </c>
      <c r="M44">
        <v>63.105408861067637</v>
      </c>
      <c r="N44">
        <v>51.498053873667132</v>
      </c>
      <c r="O44">
        <v>36.334691664313731</v>
      </c>
      <c r="P44">
        <v>19.257224802797413</v>
      </c>
      <c r="Q44">
        <v>6.2212746346626231</v>
      </c>
      <c r="R44">
        <v>12.162092969155147</v>
      </c>
      <c r="S44">
        <v>8.1206615842439707</v>
      </c>
      <c r="T44">
        <v>0</v>
      </c>
      <c r="U44">
        <v>52.024292382927399</v>
      </c>
      <c r="V44">
        <v>9.0443004846934336</v>
      </c>
      <c r="W44">
        <v>15.359944386576064</v>
      </c>
      <c r="X44">
        <v>62.512773039068712</v>
      </c>
      <c r="Y44">
        <v>0</v>
      </c>
      <c r="Z44">
        <v>5.786297282404508</v>
      </c>
      <c r="AA44">
        <v>6.172738737633062</v>
      </c>
      <c r="AB44">
        <v>5.8420280299519929</v>
      </c>
      <c r="AC44">
        <v>0</v>
      </c>
      <c r="AD44">
        <v>0</v>
      </c>
      <c r="AE44">
        <v>0</v>
      </c>
      <c r="AF44">
        <v>5.6833007798998123</v>
      </c>
      <c r="AG44">
        <v>29.317218496347319</v>
      </c>
      <c r="AH44">
        <v>0</v>
      </c>
      <c r="AI44">
        <v>0</v>
      </c>
      <c r="AJ44">
        <v>0</v>
      </c>
      <c r="AK44">
        <v>11.343040412231264</v>
      </c>
      <c r="AL44">
        <v>18.297995241903294</v>
      </c>
      <c r="AM44">
        <v>2.3200844516802337</v>
      </c>
      <c r="AN44">
        <v>0</v>
      </c>
      <c r="AO44">
        <v>0</v>
      </c>
      <c r="AP44">
        <v>0.67859058484658741</v>
      </c>
      <c r="AQ44">
        <v>20.411016433521191</v>
      </c>
      <c r="AR44">
        <v>16.082759165936132</v>
      </c>
      <c r="AS44">
        <v>13.064328518472134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41.414949979560646</v>
      </c>
      <c r="BB44">
        <f t="shared" si="0"/>
        <v>949.37332704342339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513.82376361756872</v>
      </c>
      <c r="L45">
        <v>6.3243965874144275</v>
      </c>
      <c r="M45">
        <v>63.105408861067637</v>
      </c>
      <c r="N45">
        <v>51.498053873667132</v>
      </c>
      <c r="O45">
        <v>36.334691664313731</v>
      </c>
      <c r="P45">
        <v>19.257224802797413</v>
      </c>
      <c r="Q45">
        <v>6.2212746346626231</v>
      </c>
      <c r="R45">
        <v>12.162092969155147</v>
      </c>
      <c r="S45">
        <v>8.1206615842439707</v>
      </c>
      <c r="T45">
        <v>0</v>
      </c>
      <c r="U45">
        <v>52.024292382927399</v>
      </c>
      <c r="V45">
        <v>9.0443004846934336</v>
      </c>
      <c r="W45">
        <v>15.359944386576064</v>
      </c>
      <c r="X45">
        <v>62.512773039068712</v>
      </c>
      <c r="Y45">
        <v>0</v>
      </c>
      <c r="Z45">
        <v>5.786297282404508</v>
      </c>
      <c r="AA45">
        <v>6.172738737633062</v>
      </c>
      <c r="AB45">
        <v>5.8420280299519929</v>
      </c>
      <c r="AC45">
        <v>0</v>
      </c>
      <c r="AD45">
        <v>0</v>
      </c>
      <c r="AE45">
        <v>0</v>
      </c>
      <c r="AF45">
        <v>5.6833007798998123</v>
      </c>
      <c r="AG45">
        <v>29.317218496347319</v>
      </c>
      <c r="AH45">
        <v>0</v>
      </c>
      <c r="AI45">
        <v>0</v>
      </c>
      <c r="AJ45">
        <v>0</v>
      </c>
      <c r="AK45">
        <v>11.343040412231264</v>
      </c>
      <c r="AL45">
        <v>0</v>
      </c>
      <c r="AM45">
        <v>2.3200844516802337</v>
      </c>
      <c r="AN45">
        <v>0</v>
      </c>
      <c r="AO45">
        <v>0</v>
      </c>
      <c r="AP45">
        <v>0.67859058484658741</v>
      </c>
      <c r="AQ45">
        <v>10.205507866207473</v>
      </c>
      <c r="AR45">
        <v>16.082759165936132</v>
      </c>
      <c r="AS45">
        <v>13.064328518472134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40.22350352033537</v>
      </c>
      <c r="BB45">
        <f t="shared" si="0"/>
        <v>922.06126969343154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513.82376361756872</v>
      </c>
      <c r="L46">
        <v>6.3243965874144275</v>
      </c>
      <c r="M46">
        <v>63.105408861067637</v>
      </c>
      <c r="N46">
        <v>51.498053873667132</v>
      </c>
      <c r="O46">
        <v>36.334691664313731</v>
      </c>
      <c r="P46">
        <v>19.257224802797413</v>
      </c>
      <c r="Q46">
        <v>6.2212746346626231</v>
      </c>
      <c r="R46">
        <v>12.162092969155147</v>
      </c>
      <c r="S46">
        <v>8.1206615842439707</v>
      </c>
      <c r="T46">
        <v>0</v>
      </c>
      <c r="U46">
        <v>52.024292382927399</v>
      </c>
      <c r="V46">
        <v>9.0443004846934336</v>
      </c>
      <c r="W46">
        <v>15.359944386576064</v>
      </c>
      <c r="X46">
        <v>62.512773039068712</v>
      </c>
      <c r="Y46">
        <v>0</v>
      </c>
      <c r="Z46">
        <v>5.786297282404508</v>
      </c>
      <c r="AA46">
        <v>6.172738737633062</v>
      </c>
      <c r="AB46">
        <v>5.8420280299519929</v>
      </c>
      <c r="AC46">
        <v>0</v>
      </c>
      <c r="AD46">
        <v>0</v>
      </c>
      <c r="AE46">
        <v>0</v>
      </c>
      <c r="AF46">
        <v>5.6833007798998123</v>
      </c>
      <c r="AG46">
        <v>29.317218496347319</v>
      </c>
      <c r="AH46">
        <v>0</v>
      </c>
      <c r="AI46">
        <v>0</v>
      </c>
      <c r="AJ46">
        <v>0</v>
      </c>
      <c r="AK46">
        <v>11.343040412231264</v>
      </c>
      <c r="AL46">
        <v>0</v>
      </c>
      <c r="AM46">
        <v>2.3200844516802337</v>
      </c>
      <c r="AN46">
        <v>0</v>
      </c>
      <c r="AO46">
        <v>0</v>
      </c>
      <c r="AP46">
        <v>0.67859058484658741</v>
      </c>
      <c r="AQ46">
        <v>10.205507866207473</v>
      </c>
      <c r="AR46">
        <v>16.082759165936132</v>
      </c>
      <c r="AS46">
        <v>13.064328518472134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40.22350352033537</v>
      </c>
      <c r="BB46">
        <f t="shared" si="0"/>
        <v>922.06126969343154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454.66520759562741</v>
      </c>
      <c r="L47">
        <v>6.0947385399289811</v>
      </c>
      <c r="M47">
        <v>63.105408861067637</v>
      </c>
      <c r="N47">
        <v>51.498053873667132</v>
      </c>
      <c r="O47">
        <v>36.334691664313731</v>
      </c>
      <c r="P47">
        <v>19.257224802797413</v>
      </c>
      <c r="Q47">
        <v>5.9888562261825751</v>
      </c>
      <c r="R47">
        <v>11.718260284087815</v>
      </c>
      <c r="S47">
        <v>7.8181178523318904</v>
      </c>
      <c r="T47">
        <v>0</v>
      </c>
      <c r="U47">
        <v>52.024292382927399</v>
      </c>
      <c r="V47">
        <v>9.0443004846934336</v>
      </c>
      <c r="W47">
        <v>14.793752356701885</v>
      </c>
      <c r="X47">
        <v>60.206446298782929</v>
      </c>
      <c r="Y47">
        <v>0</v>
      </c>
      <c r="Z47">
        <v>5.786297282404508</v>
      </c>
      <c r="AA47">
        <v>0</v>
      </c>
      <c r="AB47">
        <v>5.8420280299519929</v>
      </c>
      <c r="AC47">
        <v>0</v>
      </c>
      <c r="AD47">
        <v>0</v>
      </c>
      <c r="AE47">
        <v>0</v>
      </c>
      <c r="AF47">
        <v>5.6833007798998123</v>
      </c>
      <c r="AG47">
        <v>29.317218496347319</v>
      </c>
      <c r="AH47">
        <v>0</v>
      </c>
      <c r="AI47">
        <v>0</v>
      </c>
      <c r="AJ47">
        <v>0</v>
      </c>
      <c r="AK47">
        <v>11.343040412231264</v>
      </c>
      <c r="AL47">
        <v>0</v>
      </c>
      <c r="AM47">
        <v>2.3200844516802337</v>
      </c>
      <c r="AN47">
        <v>0</v>
      </c>
      <c r="AO47">
        <v>0</v>
      </c>
      <c r="AP47">
        <v>0.67859058484658741</v>
      </c>
      <c r="AQ47">
        <v>10.205507866207473</v>
      </c>
      <c r="AR47">
        <v>16.082759165936132</v>
      </c>
      <c r="AS47">
        <v>13.064328518472134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37.322070784703413</v>
      </c>
      <c r="BB47">
        <f t="shared" si="0"/>
        <v>855.55043602638409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452.29664917982223</v>
      </c>
      <c r="L48">
        <v>6.0947385399289811</v>
      </c>
      <c r="M48">
        <v>63.105408861067637</v>
      </c>
      <c r="N48">
        <v>51.498053873667132</v>
      </c>
      <c r="O48">
        <v>36.334691664313731</v>
      </c>
      <c r="P48">
        <v>19.257224802797413</v>
      </c>
      <c r="Q48">
        <v>5.9888562261825751</v>
      </c>
      <c r="R48">
        <v>11.718260284087815</v>
      </c>
      <c r="S48">
        <v>7.8181178523318904</v>
      </c>
      <c r="T48">
        <v>0</v>
      </c>
      <c r="U48">
        <v>52.024292382927399</v>
      </c>
      <c r="V48">
        <v>9.0443004846934336</v>
      </c>
      <c r="W48">
        <v>14.793752356701885</v>
      </c>
      <c r="X48">
        <v>60.206446298782929</v>
      </c>
      <c r="Y48">
        <v>0</v>
      </c>
      <c r="Z48">
        <v>5.786297282404508</v>
      </c>
      <c r="AA48">
        <v>0</v>
      </c>
      <c r="AB48">
        <v>1.788375809225631</v>
      </c>
      <c r="AC48">
        <v>0</v>
      </c>
      <c r="AD48">
        <v>0</v>
      </c>
      <c r="AE48">
        <v>0</v>
      </c>
      <c r="AF48">
        <v>5.6833007798998123</v>
      </c>
      <c r="AG48">
        <v>29.317218496347319</v>
      </c>
      <c r="AH48">
        <v>0</v>
      </c>
      <c r="AI48">
        <v>0</v>
      </c>
      <c r="AJ48">
        <v>0</v>
      </c>
      <c r="AK48">
        <v>11.343040412231264</v>
      </c>
      <c r="AL48">
        <v>0</v>
      </c>
      <c r="AM48">
        <v>2.3200844516802337</v>
      </c>
      <c r="AN48">
        <v>0</v>
      </c>
      <c r="AO48">
        <v>0</v>
      </c>
      <c r="AP48">
        <v>0.67859058484658741</v>
      </c>
      <c r="AQ48">
        <v>10.205507866207473</v>
      </c>
      <c r="AR48">
        <v>16.082759165936132</v>
      </c>
      <c r="AS48">
        <v>13.064328518472134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37.053622380096371</v>
      </c>
      <c r="BB48">
        <f t="shared" si="0"/>
        <v>849.39667379445962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402.0452024512598</v>
      </c>
      <c r="L49">
        <v>6.3243965874144275</v>
      </c>
      <c r="M49">
        <v>63.105408861067637</v>
      </c>
      <c r="N49">
        <v>51.498053873667132</v>
      </c>
      <c r="O49">
        <v>36.334691664313731</v>
      </c>
      <c r="P49">
        <v>19.257224802797413</v>
      </c>
      <c r="Q49">
        <v>6.0299306161739832</v>
      </c>
      <c r="R49">
        <v>12.884882167514325</v>
      </c>
      <c r="S49">
        <v>8.1206615842439707</v>
      </c>
      <c r="T49">
        <v>0</v>
      </c>
      <c r="U49">
        <v>52.024292382927399</v>
      </c>
      <c r="V49">
        <v>9.0443004846934336</v>
      </c>
      <c r="W49">
        <v>15.075440549485497</v>
      </c>
      <c r="X49">
        <v>62.512773039068712</v>
      </c>
      <c r="Y49">
        <v>0</v>
      </c>
      <c r="Z49">
        <v>5.786297282404508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5.6833007798998123</v>
      </c>
      <c r="AG49">
        <v>29.317218496347319</v>
      </c>
      <c r="AH49">
        <v>0</v>
      </c>
      <c r="AI49">
        <v>0</v>
      </c>
      <c r="AJ49">
        <v>0</v>
      </c>
      <c r="AK49">
        <v>11.343040412231264</v>
      </c>
      <c r="AL49">
        <v>0</v>
      </c>
      <c r="AM49">
        <v>2.3200844516802337</v>
      </c>
      <c r="AN49">
        <v>0</v>
      </c>
      <c r="AO49">
        <v>0</v>
      </c>
      <c r="AP49">
        <v>0.67859058484658741</v>
      </c>
      <c r="AQ49">
        <v>10.205507866207473</v>
      </c>
      <c r="AR49">
        <v>16.082759165936132</v>
      </c>
      <c r="AS49">
        <v>13.064328518472134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35.059264560826833</v>
      </c>
      <c r="BB49">
        <f t="shared" si="0"/>
        <v>803.67912206182598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351.78872639623512</v>
      </c>
      <c r="L50">
        <v>6.3243965874144275</v>
      </c>
      <c r="M50">
        <v>63.105408861067637</v>
      </c>
      <c r="N50">
        <v>51.498053873667132</v>
      </c>
      <c r="O50">
        <v>36.334691664313731</v>
      </c>
      <c r="P50">
        <v>19.257224802797413</v>
      </c>
      <c r="Q50">
        <v>6.0299306161739832</v>
      </c>
      <c r="R50">
        <v>12.884882167514325</v>
      </c>
      <c r="S50">
        <v>8.1206615842439707</v>
      </c>
      <c r="T50">
        <v>0</v>
      </c>
      <c r="U50">
        <v>52.024292382927399</v>
      </c>
      <c r="V50">
        <v>9.0443004846934336</v>
      </c>
      <c r="W50">
        <v>15.075440549485497</v>
      </c>
      <c r="X50">
        <v>62.512773039068712</v>
      </c>
      <c r="Y50">
        <v>0</v>
      </c>
      <c r="Z50">
        <v>5.786297282404508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5.6833007798998123</v>
      </c>
      <c r="AG50">
        <v>29.317218496347319</v>
      </c>
      <c r="AH50">
        <v>0</v>
      </c>
      <c r="AI50">
        <v>0</v>
      </c>
      <c r="AJ50">
        <v>0</v>
      </c>
      <c r="AK50">
        <v>11.343040412231264</v>
      </c>
      <c r="AL50">
        <v>0</v>
      </c>
      <c r="AM50">
        <v>2.3200844516802337</v>
      </c>
      <c r="AN50">
        <v>0</v>
      </c>
      <c r="AO50">
        <v>0</v>
      </c>
      <c r="AP50">
        <v>0.67859058484658741</v>
      </c>
      <c r="AQ50">
        <v>10.205507866207473</v>
      </c>
      <c r="AR50">
        <v>16.082759165936132</v>
      </c>
      <c r="AS50">
        <v>13.064328518472134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32.958543861726824</v>
      </c>
      <c r="BB50">
        <f t="shared" si="0"/>
        <v>755.52336670590125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301.53444288624502</v>
      </c>
      <c r="L51">
        <v>6.3241352992429265</v>
      </c>
      <c r="M51">
        <v>63.105408861067637</v>
      </c>
      <c r="N51">
        <v>51.498053873667132</v>
      </c>
      <c r="O51">
        <v>36.334691664313731</v>
      </c>
      <c r="P51">
        <v>19.257224802797413</v>
      </c>
      <c r="Q51">
        <v>6.0279048538681188</v>
      </c>
      <c r="R51">
        <v>12.884882167514325</v>
      </c>
      <c r="S51">
        <v>8.1417185798730145</v>
      </c>
      <c r="T51">
        <v>0</v>
      </c>
      <c r="U51">
        <v>52.024292382927399</v>
      </c>
      <c r="V51">
        <v>9.0443004846934336</v>
      </c>
      <c r="W51">
        <v>15.075440549485497</v>
      </c>
      <c r="X51">
        <v>62.512773039068712</v>
      </c>
      <c r="Y51">
        <v>0</v>
      </c>
      <c r="Z51">
        <v>2.893148641202254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5.6833007798998123</v>
      </c>
      <c r="AG51">
        <v>29.317218496347319</v>
      </c>
      <c r="AH51">
        <v>0</v>
      </c>
      <c r="AI51">
        <v>0</v>
      </c>
      <c r="AJ51">
        <v>0</v>
      </c>
      <c r="AK51">
        <v>11.343040412231264</v>
      </c>
      <c r="AL51">
        <v>0</v>
      </c>
      <c r="AM51">
        <v>2.3200844516802337</v>
      </c>
      <c r="AN51">
        <v>0</v>
      </c>
      <c r="AO51">
        <v>0</v>
      </c>
      <c r="AP51">
        <v>0.67859058484658741</v>
      </c>
      <c r="AQ51">
        <v>10.205507866207473</v>
      </c>
      <c r="AR51">
        <v>16.082759165936132</v>
      </c>
      <c r="AS51">
        <v>13.658161570444582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30.762588003086755</v>
      </c>
      <c r="BB51">
        <f t="shared" si="0"/>
        <v>705.18449341047324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261.3286362621098</v>
      </c>
      <c r="L52">
        <v>0</v>
      </c>
      <c r="M52">
        <v>63.105408861067637</v>
      </c>
      <c r="N52">
        <v>51.498053873667132</v>
      </c>
      <c r="O52">
        <v>36.334691664313731</v>
      </c>
      <c r="P52">
        <v>19.257224802797413</v>
      </c>
      <c r="Q52">
        <v>4.4886448407008261</v>
      </c>
      <c r="R52">
        <v>11.718260284087815</v>
      </c>
      <c r="S52">
        <v>4.5910484785077053</v>
      </c>
      <c r="T52">
        <v>0</v>
      </c>
      <c r="U52">
        <v>52.024292382927399</v>
      </c>
      <c r="V52">
        <v>9.0443004846934336</v>
      </c>
      <c r="W52">
        <v>15.075440549485497</v>
      </c>
      <c r="X52">
        <v>62.512773039068712</v>
      </c>
      <c r="Y52">
        <v>0</v>
      </c>
      <c r="Z52">
        <v>2.893148641202254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5.6833007798998123</v>
      </c>
      <c r="AG52">
        <v>29.317218496347319</v>
      </c>
      <c r="AH52">
        <v>0</v>
      </c>
      <c r="AI52">
        <v>0</v>
      </c>
      <c r="AJ52">
        <v>0</v>
      </c>
      <c r="AK52">
        <v>11.343040412231264</v>
      </c>
      <c r="AL52">
        <v>0</v>
      </c>
      <c r="AM52">
        <v>2.3200844516802337</v>
      </c>
      <c r="AN52">
        <v>0</v>
      </c>
      <c r="AO52">
        <v>0</v>
      </c>
      <c r="AP52">
        <v>0.67859058484658741</v>
      </c>
      <c r="AQ52">
        <v>10.205507866207473</v>
      </c>
      <c r="AR52">
        <v>16.082759165936132</v>
      </c>
      <c r="AS52">
        <v>13.658161570444582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28.55611255717487</v>
      </c>
      <c r="BB52">
        <f t="shared" si="0"/>
        <v>654.60447493504796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261.3286362621098</v>
      </c>
      <c r="L53">
        <v>0</v>
      </c>
      <c r="M53">
        <v>63.105408861067637</v>
      </c>
      <c r="N53">
        <v>51.498053873667132</v>
      </c>
      <c r="O53">
        <v>36.334691664313731</v>
      </c>
      <c r="P53">
        <v>19.257224802797413</v>
      </c>
      <c r="Q53">
        <v>4.4873280817535228</v>
      </c>
      <c r="R53">
        <v>11.718260284087815</v>
      </c>
      <c r="S53">
        <v>4.6245828188454965</v>
      </c>
      <c r="T53">
        <v>0</v>
      </c>
      <c r="U53">
        <v>52.024292382927399</v>
      </c>
      <c r="V53">
        <v>9.0443004846934336</v>
      </c>
      <c r="W53">
        <v>15.075440549485497</v>
      </c>
      <c r="X53">
        <v>62.512773039068712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5.6833007798998123</v>
      </c>
      <c r="AG53">
        <v>29.317218496347319</v>
      </c>
      <c r="AH53">
        <v>0</v>
      </c>
      <c r="AI53">
        <v>0</v>
      </c>
      <c r="AJ53">
        <v>0</v>
      </c>
      <c r="AK53">
        <v>11.343040412231264</v>
      </c>
      <c r="AL53">
        <v>0</v>
      </c>
      <c r="AM53">
        <v>2.3200844516802337</v>
      </c>
      <c r="AN53">
        <v>0</v>
      </c>
      <c r="AO53">
        <v>0</v>
      </c>
      <c r="AP53">
        <v>0.67859058484658741</v>
      </c>
      <c r="AQ53">
        <v>10.205507866207473</v>
      </c>
      <c r="AR53">
        <v>16.082759165936132</v>
      </c>
      <c r="AS53">
        <v>13.658161570444582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28.436525638874734</v>
      </c>
      <c r="BB53">
        <f t="shared" si="0"/>
        <v>651.86313079353624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261.3286362621098</v>
      </c>
      <c r="L54">
        <v>0</v>
      </c>
      <c r="M54">
        <v>63.105408861067637</v>
      </c>
      <c r="N54">
        <v>51.498053873667132</v>
      </c>
      <c r="O54">
        <v>36.334691664313731</v>
      </c>
      <c r="P54">
        <v>19.257224802797413</v>
      </c>
      <c r="Q54">
        <v>4.4873280817535228</v>
      </c>
      <c r="R54">
        <v>5.0203693250390433</v>
      </c>
      <c r="S54">
        <v>4.6245828188454965</v>
      </c>
      <c r="T54">
        <v>0</v>
      </c>
      <c r="U54">
        <v>52.024292382927399</v>
      </c>
      <c r="V54">
        <v>9.0443004846934336</v>
      </c>
      <c r="W54">
        <v>5.0222041181558623</v>
      </c>
      <c r="X54">
        <v>15.079759373985668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5.6833007798998123</v>
      </c>
      <c r="AG54">
        <v>29.317218496347319</v>
      </c>
      <c r="AH54">
        <v>0</v>
      </c>
      <c r="AI54">
        <v>0</v>
      </c>
      <c r="AJ54">
        <v>0</v>
      </c>
      <c r="AK54">
        <v>11.343040412231264</v>
      </c>
      <c r="AL54">
        <v>0</v>
      </c>
      <c r="AM54">
        <v>2.3200844516802337</v>
      </c>
      <c r="AN54">
        <v>0</v>
      </c>
      <c r="AO54">
        <v>0</v>
      </c>
      <c r="AP54">
        <v>0.67859058484658741</v>
      </c>
      <c r="AQ54">
        <v>10.205507866207473</v>
      </c>
      <c r="AR54">
        <v>16.082759165936132</v>
      </c>
      <c r="AS54">
        <v>13.658161570444582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25.753628542756445</v>
      </c>
      <c r="BB54">
        <f t="shared" si="0"/>
        <v>590.36188683419311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271.33880004818781</v>
      </c>
      <c r="L55">
        <v>0</v>
      </c>
      <c r="M55">
        <v>63.105408861067637</v>
      </c>
      <c r="N55">
        <v>51.498053873667132</v>
      </c>
      <c r="O55">
        <v>36.334691664313731</v>
      </c>
      <c r="P55">
        <v>19.257224802797413</v>
      </c>
      <c r="Q55">
        <v>4.9670341547085606</v>
      </c>
      <c r="R55">
        <v>5.0203693250390433</v>
      </c>
      <c r="S55">
        <v>5.2003160963476063</v>
      </c>
      <c r="T55">
        <v>0</v>
      </c>
      <c r="U55">
        <v>52.024292382927399</v>
      </c>
      <c r="V55">
        <v>9.0443004846934336</v>
      </c>
      <c r="W55">
        <v>5.0222041181558623</v>
      </c>
      <c r="X55">
        <v>15.079759373985668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5.6833007798998123</v>
      </c>
      <c r="AG55">
        <v>29.317218496347319</v>
      </c>
      <c r="AH55">
        <v>0</v>
      </c>
      <c r="AI55">
        <v>0</v>
      </c>
      <c r="AJ55">
        <v>0</v>
      </c>
      <c r="AK55">
        <v>11.343040412231264</v>
      </c>
      <c r="AL55">
        <v>0</v>
      </c>
      <c r="AM55">
        <v>2.3200844516802337</v>
      </c>
      <c r="AN55">
        <v>0</v>
      </c>
      <c r="AO55">
        <v>0</v>
      </c>
      <c r="AP55">
        <v>1.2440828152786474</v>
      </c>
      <c r="AQ55">
        <v>10.205507866207473</v>
      </c>
      <c r="AR55">
        <v>16.082759165936132</v>
      </c>
      <c r="AS55">
        <v>13.658161570444582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26.239808329095709</v>
      </c>
      <c r="BB55">
        <f t="shared" si="0"/>
        <v>601.50680241482098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271.34565423574571</v>
      </c>
      <c r="L56">
        <v>0</v>
      </c>
      <c r="M56">
        <v>63.105408861067637</v>
      </c>
      <c r="N56">
        <v>51.498053873667132</v>
      </c>
      <c r="O56">
        <v>36.334691664313731</v>
      </c>
      <c r="P56">
        <v>19.257224802797413</v>
      </c>
      <c r="Q56">
        <v>4.9670341547085606</v>
      </c>
      <c r="R56">
        <v>5.0203693250390433</v>
      </c>
      <c r="S56">
        <v>5.2003160963476063</v>
      </c>
      <c r="T56">
        <v>0</v>
      </c>
      <c r="U56">
        <v>52.024292382927399</v>
      </c>
      <c r="V56">
        <v>9.0443004846934336</v>
      </c>
      <c r="W56">
        <v>5.0222041181558623</v>
      </c>
      <c r="X56">
        <v>15.079759373985668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5.6833007798998123</v>
      </c>
      <c r="AG56">
        <v>29.317218496347319</v>
      </c>
      <c r="AH56">
        <v>0</v>
      </c>
      <c r="AI56">
        <v>0</v>
      </c>
      <c r="AJ56">
        <v>0</v>
      </c>
      <c r="AK56">
        <v>11.343040412231264</v>
      </c>
      <c r="AL56">
        <v>0</v>
      </c>
      <c r="AM56">
        <v>2.3200844516802337</v>
      </c>
      <c r="AN56">
        <v>0</v>
      </c>
      <c r="AO56">
        <v>0</v>
      </c>
      <c r="AP56">
        <v>1.2440828152786474</v>
      </c>
      <c r="AQ56">
        <v>10.205507866207473</v>
      </c>
      <c r="AR56">
        <v>16.082759165936132</v>
      </c>
      <c r="AS56">
        <v>13.658161570444582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26.240094834135633</v>
      </c>
      <c r="BB56">
        <f t="shared" si="0"/>
        <v>601.51337009733891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271.34418810764993</v>
      </c>
      <c r="L57">
        <v>0</v>
      </c>
      <c r="M57">
        <v>63.105408861067637</v>
      </c>
      <c r="N57">
        <v>51.498053873667132</v>
      </c>
      <c r="O57">
        <v>36.334691664313731</v>
      </c>
      <c r="P57">
        <v>19.257224802797413</v>
      </c>
      <c r="Q57">
        <v>3.0123631500421313</v>
      </c>
      <c r="R57">
        <v>5.0203693250390433</v>
      </c>
      <c r="S57">
        <v>5.2003160963476063</v>
      </c>
      <c r="T57">
        <v>0</v>
      </c>
      <c r="U57">
        <v>52.024292382927399</v>
      </c>
      <c r="V57">
        <v>9.0443004846934336</v>
      </c>
      <c r="W57">
        <v>5.0222041181558623</v>
      </c>
      <c r="X57">
        <v>15.079759373985668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5.6833007798998123</v>
      </c>
      <c r="AG57">
        <v>29.317218496347319</v>
      </c>
      <c r="AH57">
        <v>0</v>
      </c>
      <c r="AI57">
        <v>0</v>
      </c>
      <c r="AJ57">
        <v>0</v>
      </c>
      <c r="AK57">
        <v>11.343040412231264</v>
      </c>
      <c r="AL57">
        <v>0</v>
      </c>
      <c r="AM57">
        <v>2.3200844516802337</v>
      </c>
      <c r="AN57">
        <v>0</v>
      </c>
      <c r="AO57">
        <v>0</v>
      </c>
      <c r="AP57">
        <v>1.2440828152786474</v>
      </c>
      <c r="AQ57">
        <v>10.205507866207473</v>
      </c>
      <c r="AR57">
        <v>16.57011578209142</v>
      </c>
      <c r="AS57">
        <v>13.658161570444582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26.178699808541445</v>
      </c>
      <c r="BB57">
        <f t="shared" si="0"/>
        <v>600.10598460632616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271.3444630674814</v>
      </c>
      <c r="L58">
        <v>0</v>
      </c>
      <c r="M58">
        <v>63.105408861067637</v>
      </c>
      <c r="N58">
        <v>51.498053873667132</v>
      </c>
      <c r="O58">
        <v>36.334691664313731</v>
      </c>
      <c r="P58">
        <v>19.257224802797413</v>
      </c>
      <c r="Q58">
        <v>3.0123631500421313</v>
      </c>
      <c r="R58">
        <v>5.0203693250390433</v>
      </c>
      <c r="S58">
        <v>5.2003160963476063</v>
      </c>
      <c r="T58">
        <v>0</v>
      </c>
      <c r="U58">
        <v>52.024292382927399</v>
      </c>
      <c r="V58">
        <v>9.0443004846934336</v>
      </c>
      <c r="W58">
        <v>5.0222041181558623</v>
      </c>
      <c r="X58">
        <v>15.079759373985668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5.6833007798998123</v>
      </c>
      <c r="AG58">
        <v>29.317218496347319</v>
      </c>
      <c r="AH58">
        <v>0</v>
      </c>
      <c r="AI58">
        <v>0</v>
      </c>
      <c r="AJ58">
        <v>0</v>
      </c>
      <c r="AK58">
        <v>11.343040412231264</v>
      </c>
      <c r="AL58">
        <v>0</v>
      </c>
      <c r="AM58">
        <v>2.3200844516802337</v>
      </c>
      <c r="AN58">
        <v>0</v>
      </c>
      <c r="AO58">
        <v>0</v>
      </c>
      <c r="AP58">
        <v>1.2440828152786474</v>
      </c>
      <c r="AQ58">
        <v>10.205507866207473</v>
      </c>
      <c r="AR58">
        <v>16.57011578209142</v>
      </c>
      <c r="AS58">
        <v>13.658161570444582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26.178711301862371</v>
      </c>
      <c r="BB58">
        <f t="shared" si="0"/>
        <v>600.10624807283671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261.32650677061275</v>
      </c>
      <c r="L59">
        <v>0</v>
      </c>
      <c r="M59">
        <v>56.240262338279258</v>
      </c>
      <c r="N59">
        <v>51.498053873667132</v>
      </c>
      <c r="O59">
        <v>36.334691664313731</v>
      </c>
      <c r="P59">
        <v>19.257224802797413</v>
      </c>
      <c r="Q59">
        <v>3.0123631500421313</v>
      </c>
      <c r="R59">
        <v>5.0203693250390433</v>
      </c>
      <c r="S59">
        <v>4.0256831798026154</v>
      </c>
      <c r="T59">
        <v>0</v>
      </c>
      <c r="U59">
        <v>52.024292382927399</v>
      </c>
      <c r="V59">
        <v>8.0108812719501223</v>
      </c>
      <c r="W59">
        <v>5.0222041181558623</v>
      </c>
      <c r="X59">
        <v>15.079759373985668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5.6833007798998123</v>
      </c>
      <c r="AG59">
        <v>29.317218496347319</v>
      </c>
      <c r="AH59">
        <v>0</v>
      </c>
      <c r="AI59">
        <v>0</v>
      </c>
      <c r="AJ59">
        <v>0</v>
      </c>
      <c r="AK59">
        <v>11.343040412231264</v>
      </c>
      <c r="AL59">
        <v>0</v>
      </c>
      <c r="AM59">
        <v>2.3200844516802337</v>
      </c>
      <c r="AN59">
        <v>0</v>
      </c>
      <c r="AO59">
        <v>0</v>
      </c>
      <c r="AP59">
        <v>1.2440828152786474</v>
      </c>
      <c r="AQ59">
        <v>20.411016433521191</v>
      </c>
      <c r="AR59">
        <v>16.57011578209142</v>
      </c>
      <c r="AS59">
        <v>13.658161570444582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25.807291283110175</v>
      </c>
      <c r="BB59">
        <f t="shared" si="0"/>
        <v>591.59202170995741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261.32650677061275</v>
      </c>
      <c r="L60">
        <v>0</v>
      </c>
      <c r="M60">
        <v>56.240262338279258</v>
      </c>
      <c r="N60">
        <v>51.498053873667132</v>
      </c>
      <c r="O60">
        <v>36.334691664313731</v>
      </c>
      <c r="P60">
        <v>19.257224802797413</v>
      </c>
      <c r="Q60">
        <v>3.0123631500421313</v>
      </c>
      <c r="R60">
        <v>5.0203693250390433</v>
      </c>
      <c r="S60">
        <v>5.2003160963476063</v>
      </c>
      <c r="T60">
        <v>0</v>
      </c>
      <c r="U60">
        <v>52.024292382927399</v>
      </c>
      <c r="V60">
        <v>8.0108812719501223</v>
      </c>
      <c r="W60">
        <v>5.0222041181558623</v>
      </c>
      <c r="X60">
        <v>15.079759373985668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5.6833007798998123</v>
      </c>
      <c r="AG60">
        <v>29.317218496347319</v>
      </c>
      <c r="AH60">
        <v>0</v>
      </c>
      <c r="AI60">
        <v>0</v>
      </c>
      <c r="AJ60">
        <v>0</v>
      </c>
      <c r="AK60">
        <v>11.343040412231264</v>
      </c>
      <c r="AL60">
        <v>0</v>
      </c>
      <c r="AM60">
        <v>2.3200844516802337</v>
      </c>
      <c r="AN60">
        <v>0</v>
      </c>
      <c r="AO60">
        <v>0</v>
      </c>
      <c r="AP60">
        <v>1.2440828152786474</v>
      </c>
      <c r="AQ60">
        <v>30.61652429972866</v>
      </c>
      <c r="AR60">
        <v>16.57011578209142</v>
      </c>
      <c r="AS60">
        <v>13.658161570444582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26.28298116782922</v>
      </c>
      <c r="BB60">
        <f t="shared" si="0"/>
        <v>602.49647260799077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261.32650677061275</v>
      </c>
      <c r="L61">
        <v>0</v>
      </c>
      <c r="M61">
        <v>56.240262338279258</v>
      </c>
      <c r="N61">
        <v>51.498053873667132</v>
      </c>
      <c r="O61">
        <v>36.334691664313731</v>
      </c>
      <c r="P61">
        <v>19.257224802797413</v>
      </c>
      <c r="Q61">
        <v>4.6226354971126415</v>
      </c>
      <c r="R61">
        <v>5.0203693250390433</v>
      </c>
      <c r="S61">
        <v>4.6649472335629305</v>
      </c>
      <c r="T61">
        <v>0</v>
      </c>
      <c r="U61">
        <v>52.024292382927399</v>
      </c>
      <c r="V61">
        <v>8.0108812719501223</v>
      </c>
      <c r="W61">
        <v>5.0222041181558623</v>
      </c>
      <c r="X61">
        <v>14.891914620538097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5.6833007798998123</v>
      </c>
      <c r="AG61">
        <v>29.317218496347319</v>
      </c>
      <c r="AH61">
        <v>0</v>
      </c>
      <c r="AI61">
        <v>0</v>
      </c>
      <c r="AJ61">
        <v>0</v>
      </c>
      <c r="AK61">
        <v>11.343040412231264</v>
      </c>
      <c r="AL61">
        <v>0</v>
      </c>
      <c r="AM61">
        <v>2.3200844516802337</v>
      </c>
      <c r="AN61">
        <v>0</v>
      </c>
      <c r="AO61">
        <v>0</v>
      </c>
      <c r="AP61">
        <v>1.2440828152786474</v>
      </c>
      <c r="AQ61">
        <v>40.822032867042381</v>
      </c>
      <c r="AR61">
        <v>16.57011578209142</v>
      </c>
      <c r="AS61">
        <v>13.064328518472134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26.721828259319533</v>
      </c>
      <c r="BB61">
        <f t="shared" si="0"/>
        <v>612.55635976268002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261.33413296135285</v>
      </c>
      <c r="L62">
        <v>0</v>
      </c>
      <c r="M62">
        <v>56.240262338279258</v>
      </c>
      <c r="N62">
        <v>51.498053873667132</v>
      </c>
      <c r="O62">
        <v>36.334691664313731</v>
      </c>
      <c r="P62">
        <v>19.257224802797413</v>
      </c>
      <c r="Q62">
        <v>4.6226354971126415</v>
      </c>
      <c r="R62">
        <v>5.0203693250390433</v>
      </c>
      <c r="S62">
        <v>4.6649472335629305</v>
      </c>
      <c r="T62">
        <v>0</v>
      </c>
      <c r="U62">
        <v>52.024292382927399</v>
      </c>
      <c r="V62">
        <v>8.0108812719501223</v>
      </c>
      <c r="W62">
        <v>5.0222041181558623</v>
      </c>
      <c r="X62">
        <v>14.891914620538097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5.6833007798998123</v>
      </c>
      <c r="AG62">
        <v>29.317218496347319</v>
      </c>
      <c r="AH62">
        <v>0</v>
      </c>
      <c r="AI62">
        <v>0</v>
      </c>
      <c r="AJ62">
        <v>0</v>
      </c>
      <c r="AK62">
        <v>11.343040412231264</v>
      </c>
      <c r="AL62">
        <v>0</v>
      </c>
      <c r="AM62">
        <v>2.3200844516802337</v>
      </c>
      <c r="AN62">
        <v>0</v>
      </c>
      <c r="AO62">
        <v>0</v>
      </c>
      <c r="AP62">
        <v>1.2440828152786474</v>
      </c>
      <c r="AQ62">
        <v>40.822032867042381</v>
      </c>
      <c r="AR62">
        <v>16.57011578209142</v>
      </c>
      <c r="AS62">
        <v>13.064328518472134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26.722147034092483</v>
      </c>
      <c r="BB62">
        <f t="shared" si="0"/>
        <v>612.56366717864717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261.33038245492025</v>
      </c>
      <c r="L63">
        <v>0</v>
      </c>
      <c r="M63">
        <v>56.240262338279258</v>
      </c>
      <c r="N63">
        <v>51.498053873667132</v>
      </c>
      <c r="O63">
        <v>36.334691664313731</v>
      </c>
      <c r="P63">
        <v>19.257224802797413</v>
      </c>
      <c r="Q63">
        <v>3.6096236209617611</v>
      </c>
      <c r="R63">
        <v>5.3754782026438255</v>
      </c>
      <c r="S63">
        <v>4.0794731720238593</v>
      </c>
      <c r="T63">
        <v>0</v>
      </c>
      <c r="U63">
        <v>52.024292382927399</v>
      </c>
      <c r="V63">
        <v>8.0108812719501223</v>
      </c>
      <c r="W63">
        <v>5.0222041181558623</v>
      </c>
      <c r="X63">
        <v>14.79799224381431</v>
      </c>
      <c r="Y63">
        <v>0</v>
      </c>
      <c r="Z63">
        <v>2.893148641202254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5.6833007798998123</v>
      </c>
      <c r="AG63">
        <v>29.317218496347319</v>
      </c>
      <c r="AH63">
        <v>1.267069572740555</v>
      </c>
      <c r="AI63">
        <v>0</v>
      </c>
      <c r="AJ63">
        <v>0</v>
      </c>
      <c r="AK63">
        <v>11.343040412231264</v>
      </c>
      <c r="AL63">
        <v>0</v>
      </c>
      <c r="AM63">
        <v>1.7846805197244833</v>
      </c>
      <c r="AN63">
        <v>0</v>
      </c>
      <c r="AO63">
        <v>0</v>
      </c>
      <c r="AP63">
        <v>1.6964766912961804</v>
      </c>
      <c r="AQ63">
        <v>40.822032867042381</v>
      </c>
      <c r="AR63">
        <v>16.57011578209142</v>
      </c>
      <c r="AS63">
        <v>13.064328518472134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26.836518447469576</v>
      </c>
      <c r="BB63">
        <f t="shared" si="0"/>
        <v>615.18545398003323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263.04838030280143</v>
      </c>
      <c r="L64">
        <v>0</v>
      </c>
      <c r="M64">
        <v>56.240262338279258</v>
      </c>
      <c r="N64">
        <v>51.498053873667132</v>
      </c>
      <c r="O64">
        <v>36.334691664313731</v>
      </c>
      <c r="P64">
        <v>19.257224802797413</v>
      </c>
      <c r="Q64">
        <v>3.6096236209617611</v>
      </c>
      <c r="R64">
        <v>5.3754782026438255</v>
      </c>
      <c r="S64">
        <v>4.0794731720238593</v>
      </c>
      <c r="T64">
        <v>0</v>
      </c>
      <c r="U64">
        <v>52.024292382927399</v>
      </c>
      <c r="V64">
        <v>8.0108812719501223</v>
      </c>
      <c r="W64">
        <v>5.0222041181558623</v>
      </c>
      <c r="X64">
        <v>14.79799224381431</v>
      </c>
      <c r="Y64">
        <v>0</v>
      </c>
      <c r="Z64">
        <v>2.893148641202254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5.6833007798998123</v>
      </c>
      <c r="AG64">
        <v>29.317218496347319</v>
      </c>
      <c r="AH64">
        <v>7.6024178853057807</v>
      </c>
      <c r="AI64">
        <v>0</v>
      </c>
      <c r="AJ64">
        <v>0</v>
      </c>
      <c r="AK64">
        <v>11.343040412231264</v>
      </c>
      <c r="AL64">
        <v>0</v>
      </c>
      <c r="AM64">
        <v>1.7846805197244833</v>
      </c>
      <c r="AN64">
        <v>0</v>
      </c>
      <c r="AO64">
        <v>0</v>
      </c>
      <c r="AP64">
        <v>1.6964766912961804</v>
      </c>
      <c r="AQ64">
        <v>40.822032867042381</v>
      </c>
      <c r="AR64">
        <v>16.57011578209142</v>
      </c>
      <c r="AS64">
        <v>13.064328518472134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27.173148316976228</v>
      </c>
      <c r="BB64">
        <f t="shared" si="0"/>
        <v>622.90217027097287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241.4737555281215</v>
      </c>
      <c r="L65">
        <v>0</v>
      </c>
      <c r="M65">
        <v>56.240262338279258</v>
      </c>
      <c r="N65">
        <v>51.498053873667132</v>
      </c>
      <c r="O65">
        <v>36.334691664313731</v>
      </c>
      <c r="P65">
        <v>19.257224802797413</v>
      </c>
      <c r="Q65">
        <v>3.6096236209617611</v>
      </c>
      <c r="R65">
        <v>5.0203693250390433</v>
      </c>
      <c r="S65">
        <v>4.0794731720238593</v>
      </c>
      <c r="T65">
        <v>0</v>
      </c>
      <c r="U65">
        <v>52.024292382927399</v>
      </c>
      <c r="V65">
        <v>8.0108812719501223</v>
      </c>
      <c r="W65">
        <v>5.0222041181558623</v>
      </c>
      <c r="X65">
        <v>14.79799224381431</v>
      </c>
      <c r="Y65">
        <v>0</v>
      </c>
      <c r="Z65">
        <v>2.893148641202254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5.6833007798998123</v>
      </c>
      <c r="AG65">
        <v>29.317218496347319</v>
      </c>
      <c r="AH65">
        <v>10.432206567835523</v>
      </c>
      <c r="AI65">
        <v>0</v>
      </c>
      <c r="AJ65">
        <v>0</v>
      </c>
      <c r="AK65">
        <v>11.343040412231264</v>
      </c>
      <c r="AL65">
        <v>0</v>
      </c>
      <c r="AM65">
        <v>1.7846805197244833</v>
      </c>
      <c r="AN65">
        <v>0</v>
      </c>
      <c r="AO65">
        <v>0</v>
      </c>
      <c r="AP65">
        <v>1.6964766912961804</v>
      </c>
      <c r="AQ65">
        <v>40.822032867042381</v>
      </c>
      <c r="AR65">
        <v>16.57011578209142</v>
      </c>
      <c r="AS65">
        <v>13.064328518472134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26.374770617240483</v>
      </c>
      <c r="BB65">
        <f t="shared" si="0"/>
        <v>604.60060300095358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261.32626936796322</v>
      </c>
      <c r="L66">
        <v>6.3243965874144275</v>
      </c>
      <c r="M66">
        <v>56.240262338279258</v>
      </c>
      <c r="N66">
        <v>51.498053873667132</v>
      </c>
      <c r="O66">
        <v>36.334691664313731</v>
      </c>
      <c r="P66">
        <v>19.257224802797413</v>
      </c>
      <c r="Q66">
        <v>6.0299306161739832</v>
      </c>
      <c r="R66">
        <v>12.747810825079254</v>
      </c>
      <c r="S66">
        <v>8.1206615842439707</v>
      </c>
      <c r="T66">
        <v>0</v>
      </c>
      <c r="U66">
        <v>52.024292382927399</v>
      </c>
      <c r="V66">
        <v>8.0108812719501223</v>
      </c>
      <c r="W66">
        <v>15.075440549485497</v>
      </c>
      <c r="X66">
        <v>63.123002110558318</v>
      </c>
      <c r="Y66">
        <v>0</v>
      </c>
      <c r="Z66">
        <v>2.893148641202254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5.6833007798998123</v>
      </c>
      <c r="AG66">
        <v>29.317218496347319</v>
      </c>
      <c r="AH66">
        <v>10.432206567835523</v>
      </c>
      <c r="AI66">
        <v>0</v>
      </c>
      <c r="AJ66">
        <v>0</v>
      </c>
      <c r="AK66">
        <v>11.343040412231264</v>
      </c>
      <c r="AL66">
        <v>0</v>
      </c>
      <c r="AM66">
        <v>4.1642540981006055</v>
      </c>
      <c r="AN66">
        <v>0</v>
      </c>
      <c r="AO66">
        <v>0</v>
      </c>
      <c r="AP66">
        <v>1.6964766912961804</v>
      </c>
      <c r="AQ66">
        <v>40.822032867042381</v>
      </c>
      <c r="AR66">
        <v>16.57011578209142</v>
      </c>
      <c r="AS66">
        <v>13.064328518472134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30.601739906667721</v>
      </c>
      <c r="BB66">
        <f t="shared" si="0"/>
        <v>701.49730092270499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261.32626936796322</v>
      </c>
      <c r="L67">
        <v>6.3243965874144275</v>
      </c>
      <c r="M67">
        <v>56.240262338279258</v>
      </c>
      <c r="N67">
        <v>51.498053873667132</v>
      </c>
      <c r="O67">
        <v>36.334691664313731</v>
      </c>
      <c r="P67">
        <v>19.257224802797413</v>
      </c>
      <c r="Q67">
        <v>6.0299306161739832</v>
      </c>
      <c r="R67">
        <v>12.884882167514325</v>
      </c>
      <c r="S67">
        <v>8.1206615842439707</v>
      </c>
      <c r="T67">
        <v>0</v>
      </c>
      <c r="U67">
        <v>52.024292382927399</v>
      </c>
      <c r="V67">
        <v>8.0108812719501223</v>
      </c>
      <c r="W67">
        <v>14.24063988052426</v>
      </c>
      <c r="X67">
        <v>57.919530732784118</v>
      </c>
      <c r="Y67">
        <v>0</v>
      </c>
      <c r="Z67">
        <v>4.8559055729492799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5.6833007798998123</v>
      </c>
      <c r="AG67">
        <v>29.317218496347319</v>
      </c>
      <c r="AH67">
        <v>10.432206567835523</v>
      </c>
      <c r="AI67">
        <v>0</v>
      </c>
      <c r="AJ67">
        <v>0</v>
      </c>
      <c r="AK67">
        <v>11.343040412231264</v>
      </c>
      <c r="AL67">
        <v>9.5846641001792285</v>
      </c>
      <c r="AM67">
        <v>4.4617010753496142</v>
      </c>
      <c r="AN67">
        <v>0</v>
      </c>
      <c r="AO67">
        <v>0</v>
      </c>
      <c r="AP67">
        <v>1.2440828152786474</v>
      </c>
      <c r="AQ67">
        <v>40.822032867042381</v>
      </c>
      <c r="AR67">
        <v>16.57011578209142</v>
      </c>
      <c r="AS67">
        <v>13.064328518472134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30.831275135993966</v>
      </c>
      <c r="BB67">
        <f t="shared" si="0"/>
        <v>706.75903912223589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261.32626936796322</v>
      </c>
      <c r="L68">
        <v>6.3243965874144275</v>
      </c>
      <c r="M68">
        <v>56.240262338279258</v>
      </c>
      <c r="N68">
        <v>51.498053873667132</v>
      </c>
      <c r="O68">
        <v>36.334691664313731</v>
      </c>
      <c r="P68">
        <v>19.257224802797413</v>
      </c>
      <c r="Q68">
        <v>6.0299306161739832</v>
      </c>
      <c r="R68">
        <v>12.884882167514325</v>
      </c>
      <c r="S68">
        <v>8.1206615842439707</v>
      </c>
      <c r="T68">
        <v>0</v>
      </c>
      <c r="U68">
        <v>52.024292382927399</v>
      </c>
      <c r="V68">
        <v>8.0108812719501223</v>
      </c>
      <c r="W68">
        <v>14.24063988052426</v>
      </c>
      <c r="X68">
        <v>57.919530732784118</v>
      </c>
      <c r="Y68">
        <v>0</v>
      </c>
      <c r="Z68">
        <v>4.8559055729492799</v>
      </c>
      <c r="AA68">
        <v>4.3244048190356921</v>
      </c>
      <c r="AB68">
        <v>0</v>
      </c>
      <c r="AC68">
        <v>0</v>
      </c>
      <c r="AD68">
        <v>0</v>
      </c>
      <c r="AE68">
        <v>0</v>
      </c>
      <c r="AF68">
        <v>5.6833007798998123</v>
      </c>
      <c r="AG68">
        <v>29.317218496347319</v>
      </c>
      <c r="AH68">
        <v>10.432206567835523</v>
      </c>
      <c r="AI68">
        <v>0</v>
      </c>
      <c r="AJ68">
        <v>0</v>
      </c>
      <c r="AK68">
        <v>11.343040412231264</v>
      </c>
      <c r="AL68">
        <v>18.297995241903294</v>
      </c>
      <c r="AM68">
        <v>4.7115562137340845</v>
      </c>
      <c r="AN68">
        <v>0</v>
      </c>
      <c r="AO68">
        <v>0</v>
      </c>
      <c r="AP68">
        <v>1.2440828152786474</v>
      </c>
      <c r="AQ68">
        <v>40.822032867042381</v>
      </c>
      <c r="AR68">
        <v>16.57011578209142</v>
      </c>
      <c r="AS68">
        <v>13.064328518472134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31.386696443938195</v>
      </c>
      <c r="BB68">
        <f t="shared" ref="BB68:BB99" si="1">SUM(B68:AZ68)-BA68</f>
        <v>719.49120891343591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320.55974587078759</v>
      </c>
      <c r="L69">
        <v>6.3243965874144275</v>
      </c>
      <c r="M69">
        <v>58.096665106804224</v>
      </c>
      <c r="N69">
        <v>51.498053873667132</v>
      </c>
      <c r="O69">
        <v>36.334691664313731</v>
      </c>
      <c r="P69">
        <v>19.257224802797413</v>
      </c>
      <c r="Q69">
        <v>6.0299306161739832</v>
      </c>
      <c r="R69">
        <v>12.884882167514325</v>
      </c>
      <c r="S69">
        <v>8.1206615842439707</v>
      </c>
      <c r="T69">
        <v>0</v>
      </c>
      <c r="U69">
        <v>52.024292382927399</v>
      </c>
      <c r="V69">
        <v>8.0108812719501223</v>
      </c>
      <c r="W69">
        <v>14.24063988052426</v>
      </c>
      <c r="X69">
        <v>57.282937692297658</v>
      </c>
      <c r="Y69">
        <v>0</v>
      </c>
      <c r="Z69">
        <v>4.8559055729492799</v>
      </c>
      <c r="AA69">
        <v>6.2020334051346282</v>
      </c>
      <c r="AB69">
        <v>1.788375809225631</v>
      </c>
      <c r="AC69">
        <v>0</v>
      </c>
      <c r="AD69">
        <v>0</v>
      </c>
      <c r="AE69">
        <v>0</v>
      </c>
      <c r="AF69">
        <v>5.6833007798998123</v>
      </c>
      <c r="AG69">
        <v>29.317218496347319</v>
      </c>
      <c r="AH69">
        <v>10.432206567835523</v>
      </c>
      <c r="AI69">
        <v>0</v>
      </c>
      <c r="AJ69">
        <v>0</v>
      </c>
      <c r="AK69">
        <v>11.343040412231264</v>
      </c>
      <c r="AL69">
        <v>50.101653675620256</v>
      </c>
      <c r="AM69">
        <v>4.7115562137340845</v>
      </c>
      <c r="AN69">
        <v>0</v>
      </c>
      <c r="AO69">
        <v>0</v>
      </c>
      <c r="AP69">
        <v>1.2440828152786474</v>
      </c>
      <c r="AQ69">
        <v>40.822032867042381</v>
      </c>
      <c r="AR69">
        <v>16.57011578209142</v>
      </c>
      <c r="AS69">
        <v>13.064328518472134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35.396275714642186</v>
      </c>
      <c r="BB69">
        <f t="shared" si="1"/>
        <v>811.40457870263629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381.94533775260271</v>
      </c>
      <c r="L70">
        <v>6.3243965874144275</v>
      </c>
      <c r="M70">
        <v>58.298311878464673</v>
      </c>
      <c r="N70">
        <v>51.498053873667132</v>
      </c>
      <c r="O70">
        <v>36.334691664313731</v>
      </c>
      <c r="P70">
        <v>19.257224802797413</v>
      </c>
      <c r="Q70">
        <v>6.0299306161739832</v>
      </c>
      <c r="R70">
        <v>12.884882167514325</v>
      </c>
      <c r="S70">
        <v>8.1206615842439707</v>
      </c>
      <c r="T70">
        <v>0</v>
      </c>
      <c r="U70">
        <v>52.024292382927399</v>
      </c>
      <c r="V70">
        <v>8.0108812719501223</v>
      </c>
      <c r="W70">
        <v>14.24063988052426</v>
      </c>
      <c r="X70">
        <v>57.282937692297658</v>
      </c>
      <c r="Y70">
        <v>0</v>
      </c>
      <c r="Z70">
        <v>3.3991339010644954</v>
      </c>
      <c r="AA70">
        <v>10.70638875892298</v>
      </c>
      <c r="AB70">
        <v>1.788375809225631</v>
      </c>
      <c r="AC70">
        <v>0</v>
      </c>
      <c r="AD70">
        <v>0</v>
      </c>
      <c r="AE70">
        <v>0</v>
      </c>
      <c r="AF70">
        <v>5.6833007798998123</v>
      </c>
      <c r="AG70">
        <v>29.317218496347319</v>
      </c>
      <c r="AH70">
        <v>16.894261568357333</v>
      </c>
      <c r="AI70">
        <v>0</v>
      </c>
      <c r="AJ70">
        <v>0</v>
      </c>
      <c r="AK70">
        <v>11.343040412231264</v>
      </c>
      <c r="AL70">
        <v>50.101653675620256</v>
      </c>
      <c r="AM70">
        <v>7.0197429296597793</v>
      </c>
      <c r="AN70">
        <v>0</v>
      </c>
      <c r="AO70">
        <v>0</v>
      </c>
      <c r="AP70">
        <v>1.2440828152786474</v>
      </c>
      <c r="AQ70">
        <v>40.822032867042381</v>
      </c>
      <c r="AR70">
        <v>16.57011578209142</v>
      </c>
      <c r="AS70">
        <v>13.064328518472134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38.464607392008531</v>
      </c>
      <c r="BB70">
        <f t="shared" si="1"/>
        <v>881.74131107709673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442.24586887148456</v>
      </c>
      <c r="L71">
        <v>6.3243965874144275</v>
      </c>
      <c r="M71">
        <v>58.298311878464673</v>
      </c>
      <c r="N71">
        <v>51.498053873667132</v>
      </c>
      <c r="O71">
        <v>36.334691664313731</v>
      </c>
      <c r="P71">
        <v>19.257224802797413</v>
      </c>
      <c r="Q71">
        <v>6.0299306161739832</v>
      </c>
      <c r="R71">
        <v>12.884882167514325</v>
      </c>
      <c r="S71">
        <v>8.1206615842439707</v>
      </c>
      <c r="T71">
        <v>0</v>
      </c>
      <c r="U71">
        <v>52.024292382927399</v>
      </c>
      <c r="V71">
        <v>8.0108812719501223</v>
      </c>
      <c r="W71">
        <v>14.24063988052426</v>
      </c>
      <c r="X71">
        <v>57.282937692297658</v>
      </c>
      <c r="Y71">
        <v>0</v>
      </c>
      <c r="Z71">
        <v>3.3991339010644954</v>
      </c>
      <c r="AA71">
        <v>12.404066351909831</v>
      </c>
      <c r="AB71">
        <v>5.8420280299519929</v>
      </c>
      <c r="AC71">
        <v>4.3247776306616563</v>
      </c>
      <c r="AD71">
        <v>4.0718894969734922</v>
      </c>
      <c r="AE71">
        <v>0</v>
      </c>
      <c r="AF71">
        <v>11.366600851492382</v>
      </c>
      <c r="AG71">
        <v>29.317218496347319</v>
      </c>
      <c r="AH71">
        <v>27.030818599144229</v>
      </c>
      <c r="AI71">
        <v>0</v>
      </c>
      <c r="AJ71">
        <v>0</v>
      </c>
      <c r="AK71">
        <v>11.343040412231264</v>
      </c>
      <c r="AL71">
        <v>50.101653675620256</v>
      </c>
      <c r="AM71">
        <v>7.0197429296597793</v>
      </c>
      <c r="AN71">
        <v>0</v>
      </c>
      <c r="AO71">
        <v>0</v>
      </c>
      <c r="AP71">
        <v>1.6964766912961804</v>
      </c>
      <c r="AQ71">
        <v>40.822032867042381</v>
      </c>
      <c r="AR71">
        <v>16.57011578209142</v>
      </c>
      <c r="AS71">
        <v>13.064328518472134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42.256735955823174</v>
      </c>
      <c r="BB71">
        <f t="shared" si="1"/>
        <v>968.66996155190918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496.56413027097256</v>
      </c>
      <c r="L72">
        <v>6.3243965874144275</v>
      </c>
      <c r="M72">
        <v>58.298311878464673</v>
      </c>
      <c r="N72">
        <v>51.498053873667132</v>
      </c>
      <c r="O72">
        <v>36.334691664313731</v>
      </c>
      <c r="P72">
        <v>19.257224802797413</v>
      </c>
      <c r="Q72">
        <v>6.0299306161739832</v>
      </c>
      <c r="R72">
        <v>12.884882167514325</v>
      </c>
      <c r="S72">
        <v>8.1206615842439707</v>
      </c>
      <c r="T72">
        <v>0</v>
      </c>
      <c r="U72">
        <v>52.024292382927399</v>
      </c>
      <c r="V72">
        <v>8.0108812719501223</v>
      </c>
      <c r="W72">
        <v>14.24063988052426</v>
      </c>
      <c r="X72">
        <v>57.282937692297658</v>
      </c>
      <c r="Y72">
        <v>0</v>
      </c>
      <c r="Z72">
        <v>3.3991339010644954</v>
      </c>
      <c r="AA72">
        <v>12.404066351909831</v>
      </c>
      <c r="AB72">
        <v>11.743668913901063</v>
      </c>
      <c r="AC72">
        <v>4.3247776306616563</v>
      </c>
      <c r="AD72">
        <v>8.1437789939469845</v>
      </c>
      <c r="AE72">
        <v>0</v>
      </c>
      <c r="AF72">
        <v>17.327135919432269</v>
      </c>
      <c r="AG72">
        <v>29.317218496347319</v>
      </c>
      <c r="AH72">
        <v>38.012088528804</v>
      </c>
      <c r="AI72">
        <v>1.7066317279273635</v>
      </c>
      <c r="AJ72">
        <v>0</v>
      </c>
      <c r="AK72">
        <v>11.343040412231264</v>
      </c>
      <c r="AL72">
        <v>50.101653675620256</v>
      </c>
      <c r="AM72">
        <v>7.0197429296597793</v>
      </c>
      <c r="AN72">
        <v>0</v>
      </c>
      <c r="AO72">
        <v>0</v>
      </c>
      <c r="AP72">
        <v>1.6964766912961804</v>
      </c>
      <c r="AQ72">
        <v>40.822032867042381</v>
      </c>
      <c r="AR72">
        <v>16.57011578209142</v>
      </c>
      <c r="AS72">
        <v>13.064328518472134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45.723637507371308</v>
      </c>
      <c r="BB72">
        <f t="shared" si="1"/>
        <v>1048.1432885062989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513.82376361756872</v>
      </c>
      <c r="L73">
        <v>6.3243965874144275</v>
      </c>
      <c r="M73">
        <v>58.298311878464673</v>
      </c>
      <c r="N73">
        <v>51.498053873667132</v>
      </c>
      <c r="O73">
        <v>36.334691664313731</v>
      </c>
      <c r="P73">
        <v>19.257224802797413</v>
      </c>
      <c r="Q73">
        <v>6.0299306161739832</v>
      </c>
      <c r="R73">
        <v>12.884882167514325</v>
      </c>
      <c r="S73">
        <v>8.1206615842439707</v>
      </c>
      <c r="T73">
        <v>0</v>
      </c>
      <c r="U73">
        <v>52.024292382927399</v>
      </c>
      <c r="V73">
        <v>8.0108812719501223</v>
      </c>
      <c r="W73">
        <v>14.24063988052426</v>
      </c>
      <c r="X73">
        <v>57.282937692297658</v>
      </c>
      <c r="Y73">
        <v>0</v>
      </c>
      <c r="Z73">
        <v>8.6794454652473387</v>
      </c>
      <c r="AA73">
        <v>12.404066351909831</v>
      </c>
      <c r="AB73">
        <v>17.669154671884783</v>
      </c>
      <c r="AC73">
        <v>8.6580915838029622</v>
      </c>
      <c r="AD73">
        <v>12.215668490920475</v>
      </c>
      <c r="AE73">
        <v>0</v>
      </c>
      <c r="AF73">
        <v>18.7133066513254</v>
      </c>
      <c r="AG73">
        <v>29.317218496347319</v>
      </c>
      <c r="AH73">
        <v>52.161032390315171</v>
      </c>
      <c r="AI73">
        <v>7.3954037065330809</v>
      </c>
      <c r="AJ73">
        <v>0</v>
      </c>
      <c r="AK73">
        <v>11.343040412231264</v>
      </c>
      <c r="AL73">
        <v>50.101653675620256</v>
      </c>
      <c r="AM73">
        <v>7.0530567689417669</v>
      </c>
      <c r="AN73">
        <v>0</v>
      </c>
      <c r="AO73">
        <v>0</v>
      </c>
      <c r="AP73">
        <v>3.3929538409517845</v>
      </c>
      <c r="AQ73">
        <v>40.822032867042381</v>
      </c>
      <c r="AR73">
        <v>16.57011578209142</v>
      </c>
      <c r="AS73">
        <v>13.064328518472134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48.22429373558802</v>
      </c>
      <c r="BB73">
        <f t="shared" si="1"/>
        <v>1105.4669439579075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513.82376361756872</v>
      </c>
      <c r="L74">
        <v>6.3243965874144275</v>
      </c>
      <c r="M74">
        <v>58.298311878464673</v>
      </c>
      <c r="N74">
        <v>51.498053873667132</v>
      </c>
      <c r="O74">
        <v>36.334691664313731</v>
      </c>
      <c r="P74">
        <v>19.257224802797413</v>
      </c>
      <c r="Q74">
        <v>6.0299306161739832</v>
      </c>
      <c r="R74">
        <v>12.884882167514325</v>
      </c>
      <c r="S74">
        <v>8.1206615842439707</v>
      </c>
      <c r="T74">
        <v>0</v>
      </c>
      <c r="U74">
        <v>52.024292382927399</v>
      </c>
      <c r="V74">
        <v>8.0108812719501223</v>
      </c>
      <c r="W74">
        <v>14.24063988052426</v>
      </c>
      <c r="X74">
        <v>57.282937692297658</v>
      </c>
      <c r="Y74">
        <v>0</v>
      </c>
      <c r="Z74">
        <v>8.6794454652473387</v>
      </c>
      <c r="AA74">
        <v>12.404066351909831</v>
      </c>
      <c r="AB74">
        <v>17.669154671884783</v>
      </c>
      <c r="AC74">
        <v>8.6580915838029622</v>
      </c>
      <c r="AD74">
        <v>12.215668490920475</v>
      </c>
      <c r="AE74">
        <v>0</v>
      </c>
      <c r="AF74">
        <v>18.7133066513254</v>
      </c>
      <c r="AG74">
        <v>29.317218496347319</v>
      </c>
      <c r="AH74">
        <v>52.161032390315171</v>
      </c>
      <c r="AI74">
        <v>7.3954037065330809</v>
      </c>
      <c r="AJ74">
        <v>0</v>
      </c>
      <c r="AK74">
        <v>11.343040412231264</v>
      </c>
      <c r="AL74">
        <v>50.101653675620256</v>
      </c>
      <c r="AM74">
        <v>7.0530567689417669</v>
      </c>
      <c r="AN74">
        <v>0</v>
      </c>
      <c r="AO74">
        <v>0</v>
      </c>
      <c r="AP74">
        <v>3.3929538409517845</v>
      </c>
      <c r="AQ74">
        <v>40.822032867042381</v>
      </c>
      <c r="AR74">
        <v>16.57011578209142</v>
      </c>
      <c r="AS74">
        <v>13.064328518472134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48.22429373558802</v>
      </c>
      <c r="BB74">
        <f t="shared" si="1"/>
        <v>1105.4669439579075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513.82376361756872</v>
      </c>
      <c r="L75">
        <v>6.3243965874144275</v>
      </c>
      <c r="M75">
        <v>58.298311878464673</v>
      </c>
      <c r="N75">
        <v>51.498053873667132</v>
      </c>
      <c r="O75">
        <v>36.334691664313731</v>
      </c>
      <c r="P75">
        <v>19.257224802797413</v>
      </c>
      <c r="Q75">
        <v>6.0299306161739832</v>
      </c>
      <c r="R75">
        <v>12.884882167514325</v>
      </c>
      <c r="S75">
        <v>8.1206615842439707</v>
      </c>
      <c r="T75">
        <v>0</v>
      </c>
      <c r="U75">
        <v>52.024292382927399</v>
      </c>
      <c r="V75">
        <v>8.0108812719501223</v>
      </c>
      <c r="W75">
        <v>14.24063988052426</v>
      </c>
      <c r="X75">
        <v>57.282937692297658</v>
      </c>
      <c r="Y75">
        <v>0</v>
      </c>
      <c r="Z75">
        <v>8.6794454652473387</v>
      </c>
      <c r="AA75">
        <v>11.159753898559799</v>
      </c>
      <c r="AB75">
        <v>17.669154671884783</v>
      </c>
      <c r="AC75">
        <v>8.6580915838029622</v>
      </c>
      <c r="AD75">
        <v>12.215668490920475</v>
      </c>
      <c r="AE75">
        <v>0</v>
      </c>
      <c r="AF75">
        <v>18.7133066513254</v>
      </c>
      <c r="AG75">
        <v>29.317218496347319</v>
      </c>
      <c r="AH75">
        <v>52.794567625547899</v>
      </c>
      <c r="AI75">
        <v>7.3954037065330809</v>
      </c>
      <c r="AJ75">
        <v>0</v>
      </c>
      <c r="AK75">
        <v>11.343040412231264</v>
      </c>
      <c r="AL75">
        <v>36.595990483806588</v>
      </c>
      <c r="AM75">
        <v>7.0530567689417669</v>
      </c>
      <c r="AN75">
        <v>0</v>
      </c>
      <c r="AO75">
        <v>0</v>
      </c>
      <c r="AP75">
        <v>3.3929538409517845</v>
      </c>
      <c r="AQ75">
        <v>35.65243020663744</v>
      </c>
      <c r="AR75">
        <v>16.57011578209142</v>
      </c>
      <c r="AS75">
        <v>13.064328518472134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47.418137135247974</v>
      </c>
      <c r="BB75">
        <f t="shared" si="1"/>
        <v>1086.9870574879117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513.82376361756872</v>
      </c>
      <c r="L76">
        <v>6.3243965874144275</v>
      </c>
      <c r="M76">
        <v>58.298311878464673</v>
      </c>
      <c r="N76">
        <v>51.498053873667132</v>
      </c>
      <c r="O76">
        <v>36.334691664313731</v>
      </c>
      <c r="P76">
        <v>19.257224802797413</v>
      </c>
      <c r="Q76">
        <v>6.0299306161739832</v>
      </c>
      <c r="R76">
        <v>12.884882167514325</v>
      </c>
      <c r="S76">
        <v>8.1206615842439707</v>
      </c>
      <c r="T76">
        <v>0</v>
      </c>
      <c r="U76">
        <v>52.024292382927399</v>
      </c>
      <c r="V76">
        <v>8.0108812719501223</v>
      </c>
      <c r="W76">
        <v>14.24063988052426</v>
      </c>
      <c r="X76">
        <v>57.282937692297658</v>
      </c>
      <c r="Y76">
        <v>0</v>
      </c>
      <c r="Z76">
        <v>8.6794454652473387</v>
      </c>
      <c r="AA76">
        <v>12.404066351909831</v>
      </c>
      <c r="AB76">
        <v>17.669154671884783</v>
      </c>
      <c r="AC76">
        <v>8.6580915838029622</v>
      </c>
      <c r="AD76">
        <v>12.215668490920475</v>
      </c>
      <c r="AE76">
        <v>0</v>
      </c>
      <c r="AF76">
        <v>18.7133066513254</v>
      </c>
      <c r="AG76">
        <v>29.317218496347319</v>
      </c>
      <c r="AH76">
        <v>62.593238958150692</v>
      </c>
      <c r="AI76">
        <v>7.3954037065330809</v>
      </c>
      <c r="AJ76">
        <v>0</v>
      </c>
      <c r="AK76">
        <v>11.343040412231264</v>
      </c>
      <c r="AL76">
        <v>27.01132638362736</v>
      </c>
      <c r="AM76">
        <v>7.0530567689417669</v>
      </c>
      <c r="AN76">
        <v>0</v>
      </c>
      <c r="AO76">
        <v>0</v>
      </c>
      <c r="AP76">
        <v>3.3929538409517845</v>
      </c>
      <c r="AQ76">
        <v>40.822032867042381</v>
      </c>
      <c r="AR76">
        <v>16.57011578209142</v>
      </c>
      <c r="AS76">
        <v>13.064328518472134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47.695184289318249</v>
      </c>
      <c r="BB76">
        <f t="shared" si="1"/>
        <v>1093.3379326800198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513.82376361756872</v>
      </c>
      <c r="L77">
        <v>6.3243965874144275</v>
      </c>
      <c r="M77">
        <v>58.298311878464673</v>
      </c>
      <c r="N77">
        <v>51.498053873667132</v>
      </c>
      <c r="O77">
        <v>36.334691664313731</v>
      </c>
      <c r="P77">
        <v>19.257224802797413</v>
      </c>
      <c r="Q77">
        <v>6.0299306161739832</v>
      </c>
      <c r="R77">
        <v>12.884882167514325</v>
      </c>
      <c r="S77">
        <v>8.1206615842439707</v>
      </c>
      <c r="T77">
        <v>0</v>
      </c>
      <c r="U77">
        <v>52.024292382927399</v>
      </c>
      <c r="V77">
        <v>8.0107776451556045</v>
      </c>
      <c r="W77">
        <v>15.359944386576064</v>
      </c>
      <c r="X77">
        <v>65.118573747510794</v>
      </c>
      <c r="Y77">
        <v>0</v>
      </c>
      <c r="Z77">
        <v>8.6794454652473387</v>
      </c>
      <c r="AA77">
        <v>12.404066351909831</v>
      </c>
      <c r="AB77">
        <v>17.669154671884783</v>
      </c>
      <c r="AC77">
        <v>8.6580915838029622</v>
      </c>
      <c r="AD77">
        <v>12.215668490920475</v>
      </c>
      <c r="AE77">
        <v>0</v>
      </c>
      <c r="AF77">
        <v>18.7133066513254</v>
      </c>
      <c r="AG77">
        <v>29.317218496347319</v>
      </c>
      <c r="AH77">
        <v>62.593238958150692</v>
      </c>
      <c r="AI77">
        <v>7.3954037065330809</v>
      </c>
      <c r="AJ77">
        <v>0</v>
      </c>
      <c r="AK77">
        <v>11.343040412231264</v>
      </c>
      <c r="AL77">
        <v>27.01132638362736</v>
      </c>
      <c r="AM77">
        <v>7.0530567689417669</v>
      </c>
      <c r="AN77">
        <v>0</v>
      </c>
      <c r="AO77">
        <v>0</v>
      </c>
      <c r="AP77">
        <v>3.3929538409517845</v>
      </c>
      <c r="AQ77">
        <v>40.822032867042381</v>
      </c>
      <c r="AR77">
        <v>16.57011578209142</v>
      </c>
      <c r="AS77">
        <v>13.064328518472134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48.0694964731791</v>
      </c>
      <c r="BB77">
        <f t="shared" si="1"/>
        <v>1101.9184574306296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513.82376361756872</v>
      </c>
      <c r="L78">
        <v>6.3243965874144275</v>
      </c>
      <c r="M78">
        <v>58.298311878464673</v>
      </c>
      <c r="N78">
        <v>51.498053873667132</v>
      </c>
      <c r="O78">
        <v>36.334691664313731</v>
      </c>
      <c r="P78">
        <v>19.257224802797413</v>
      </c>
      <c r="Q78">
        <v>6.0299306161739832</v>
      </c>
      <c r="R78">
        <v>12.884882167514325</v>
      </c>
      <c r="S78">
        <v>8.1206615842439707</v>
      </c>
      <c r="T78">
        <v>0</v>
      </c>
      <c r="U78">
        <v>52.024292382927399</v>
      </c>
      <c r="V78">
        <v>8.0107776451556045</v>
      </c>
      <c r="W78">
        <v>15.359944386576064</v>
      </c>
      <c r="X78">
        <v>65.118573747510794</v>
      </c>
      <c r="Y78">
        <v>0</v>
      </c>
      <c r="Z78">
        <v>8.6794454652473387</v>
      </c>
      <c r="AA78">
        <v>12.404066351909831</v>
      </c>
      <c r="AB78">
        <v>17.669154671884783</v>
      </c>
      <c r="AC78">
        <v>8.6580915838029622</v>
      </c>
      <c r="AD78">
        <v>8.1437789939469845</v>
      </c>
      <c r="AE78">
        <v>0</v>
      </c>
      <c r="AF78">
        <v>18.7133066513254</v>
      </c>
      <c r="AG78">
        <v>29.317218496347319</v>
      </c>
      <c r="AH78">
        <v>52.161032390315171</v>
      </c>
      <c r="AI78">
        <v>7.3954037065330809</v>
      </c>
      <c r="AJ78">
        <v>0</v>
      </c>
      <c r="AK78">
        <v>11.343040412231264</v>
      </c>
      <c r="AL78">
        <v>27.01132638362736</v>
      </c>
      <c r="AM78">
        <v>7.0530567689417669</v>
      </c>
      <c r="AN78">
        <v>0</v>
      </c>
      <c r="AO78">
        <v>0</v>
      </c>
      <c r="AP78">
        <v>3.3929538409517845</v>
      </c>
      <c r="AQ78">
        <v>40.822032867042381</v>
      </c>
      <c r="AR78">
        <v>16.57011578209142</v>
      </c>
      <c r="AS78">
        <v>13.064328518472134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47.463225257670075</v>
      </c>
      <c r="BB78">
        <f t="shared" si="1"/>
        <v>1088.0206325813297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513.82376361756872</v>
      </c>
      <c r="L79">
        <v>6.3243965874144275</v>
      </c>
      <c r="M79">
        <v>58.298311878464673</v>
      </c>
      <c r="N79">
        <v>51.498053873667132</v>
      </c>
      <c r="O79">
        <v>36.334691664313731</v>
      </c>
      <c r="P79">
        <v>19.257224802797413</v>
      </c>
      <c r="Q79">
        <v>6.0299306161739832</v>
      </c>
      <c r="R79">
        <v>12.884882167514325</v>
      </c>
      <c r="S79">
        <v>8.1206615842439707</v>
      </c>
      <c r="T79">
        <v>0</v>
      </c>
      <c r="U79">
        <v>52.024292382927399</v>
      </c>
      <c r="V79">
        <v>8.0107776451556045</v>
      </c>
      <c r="W79">
        <v>15.359944386576064</v>
      </c>
      <c r="X79">
        <v>65.118573747510794</v>
      </c>
      <c r="Y79">
        <v>0</v>
      </c>
      <c r="Z79">
        <v>3.3991339010644954</v>
      </c>
      <c r="AA79">
        <v>12.404066351909831</v>
      </c>
      <c r="AB79">
        <v>11.779436447923187</v>
      </c>
      <c r="AC79">
        <v>8.6580915838029622</v>
      </c>
      <c r="AD79">
        <v>4.0718894969734922</v>
      </c>
      <c r="AE79">
        <v>0</v>
      </c>
      <c r="AF79">
        <v>17.327135919432269</v>
      </c>
      <c r="AG79">
        <v>29.317218496347319</v>
      </c>
      <c r="AH79">
        <v>38.012088528804</v>
      </c>
      <c r="AI79">
        <v>1.7066317279273635</v>
      </c>
      <c r="AJ79">
        <v>0</v>
      </c>
      <c r="AK79">
        <v>11.343040412231264</v>
      </c>
      <c r="AL79">
        <v>27.01132638362736</v>
      </c>
      <c r="AM79">
        <v>7.0530567689417669</v>
      </c>
      <c r="AN79">
        <v>0</v>
      </c>
      <c r="AO79">
        <v>0</v>
      </c>
      <c r="AP79">
        <v>3.3929538409517845</v>
      </c>
      <c r="AQ79">
        <v>30.61652429972866</v>
      </c>
      <c r="AR79">
        <v>16.57011578209142</v>
      </c>
      <c r="AS79">
        <v>13.064328518472134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45.512364314728416</v>
      </c>
      <c r="BB79">
        <f t="shared" si="1"/>
        <v>1043.3001790998292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513.82376361756872</v>
      </c>
      <c r="L80">
        <v>6.3243965874144275</v>
      </c>
      <c r="M80">
        <v>58.298311878464673</v>
      </c>
      <c r="N80">
        <v>51.498053873667132</v>
      </c>
      <c r="O80">
        <v>36.334691664313731</v>
      </c>
      <c r="P80">
        <v>19.257224802797413</v>
      </c>
      <c r="Q80">
        <v>6.0299306161739832</v>
      </c>
      <c r="R80">
        <v>12.884882167514325</v>
      </c>
      <c r="S80">
        <v>8.1206615842439707</v>
      </c>
      <c r="T80">
        <v>0</v>
      </c>
      <c r="U80">
        <v>52.024292382927399</v>
      </c>
      <c r="V80">
        <v>8.0107776451556045</v>
      </c>
      <c r="W80">
        <v>15.359944386576064</v>
      </c>
      <c r="X80">
        <v>65.118573747510794</v>
      </c>
      <c r="Y80">
        <v>0</v>
      </c>
      <c r="Z80">
        <v>2.893148641202254</v>
      </c>
      <c r="AA80">
        <v>12.404066351909831</v>
      </c>
      <c r="AB80">
        <v>11.779436447923187</v>
      </c>
      <c r="AC80">
        <v>4.3247776306616563</v>
      </c>
      <c r="AD80">
        <v>4.0128765017741594</v>
      </c>
      <c r="AE80">
        <v>0</v>
      </c>
      <c r="AF80">
        <v>17.327135919432269</v>
      </c>
      <c r="AG80">
        <v>29.317218496347319</v>
      </c>
      <c r="AH80">
        <v>27.030818599144229</v>
      </c>
      <c r="AI80">
        <v>0</v>
      </c>
      <c r="AJ80">
        <v>0</v>
      </c>
      <c r="AK80">
        <v>11.343040412231264</v>
      </c>
      <c r="AL80">
        <v>27.01132638362736</v>
      </c>
      <c r="AM80">
        <v>7.0530567689417669</v>
      </c>
      <c r="AN80">
        <v>0</v>
      </c>
      <c r="AO80">
        <v>0</v>
      </c>
      <c r="AP80">
        <v>3.3929538409517845</v>
      </c>
      <c r="AQ80">
        <v>20.411016433521191</v>
      </c>
      <c r="AR80">
        <v>16.57011578209142</v>
      </c>
      <c r="AS80">
        <v>13.064328518472134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44.350670346330929</v>
      </c>
      <c r="BB80">
        <f t="shared" si="1"/>
        <v>1016.6701513362292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513.82376361756872</v>
      </c>
      <c r="L81">
        <v>6.3243965874144275</v>
      </c>
      <c r="M81">
        <v>58.298311878464673</v>
      </c>
      <c r="N81">
        <v>51.498053873667132</v>
      </c>
      <c r="O81">
        <v>36.334691664313731</v>
      </c>
      <c r="P81">
        <v>19.257224802797413</v>
      </c>
      <c r="Q81">
        <v>6.0299306161739832</v>
      </c>
      <c r="R81">
        <v>12.884882167514325</v>
      </c>
      <c r="S81">
        <v>8.1206615842439707</v>
      </c>
      <c r="T81">
        <v>0</v>
      </c>
      <c r="U81">
        <v>52.024292382927399</v>
      </c>
      <c r="V81">
        <v>8.0107776451556045</v>
      </c>
      <c r="W81">
        <v>15.359944386576064</v>
      </c>
      <c r="X81">
        <v>65.118573747510794</v>
      </c>
      <c r="Y81">
        <v>0</v>
      </c>
      <c r="Z81">
        <v>2.893148641202254</v>
      </c>
      <c r="AA81">
        <v>12.404066351909831</v>
      </c>
      <c r="AB81">
        <v>5.8420280299519929</v>
      </c>
      <c r="AC81">
        <v>4.3247776306616563</v>
      </c>
      <c r="AD81">
        <v>4.0128765017741594</v>
      </c>
      <c r="AE81">
        <v>0</v>
      </c>
      <c r="AF81">
        <v>17.327135919432269</v>
      </c>
      <c r="AG81">
        <v>29.317218496347319</v>
      </c>
      <c r="AH81">
        <v>16.894261568357333</v>
      </c>
      <c r="AI81">
        <v>0</v>
      </c>
      <c r="AJ81">
        <v>0</v>
      </c>
      <c r="AK81">
        <v>11.343040412231264</v>
      </c>
      <c r="AL81">
        <v>27.01132638362736</v>
      </c>
      <c r="AM81">
        <v>7.0530567689417669</v>
      </c>
      <c r="AN81">
        <v>0</v>
      </c>
      <c r="AO81">
        <v>0</v>
      </c>
      <c r="AP81">
        <v>1.2440828152786474</v>
      </c>
      <c r="AQ81">
        <v>10.205507866207473</v>
      </c>
      <c r="AR81">
        <v>16.57011578209142</v>
      </c>
      <c r="AS81">
        <v>13.064328518472134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43.16236552358599</v>
      </c>
      <c r="BB81">
        <f t="shared" si="1"/>
        <v>989.43011111722899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513.82376361756872</v>
      </c>
      <c r="L82">
        <v>6.3243965874144275</v>
      </c>
      <c r="M82">
        <v>58.298311878464673</v>
      </c>
      <c r="N82">
        <v>51.498053873667132</v>
      </c>
      <c r="O82">
        <v>36.334691664313731</v>
      </c>
      <c r="P82">
        <v>19.257224802797413</v>
      </c>
      <c r="Q82">
        <v>6.0299306161739832</v>
      </c>
      <c r="R82">
        <v>12.884882167514325</v>
      </c>
      <c r="S82">
        <v>8.1206615842439707</v>
      </c>
      <c r="T82">
        <v>0</v>
      </c>
      <c r="U82">
        <v>52.024292382927399</v>
      </c>
      <c r="V82">
        <v>8.0107776451556045</v>
      </c>
      <c r="W82">
        <v>15.359944386576064</v>
      </c>
      <c r="X82">
        <v>65.118573747510794</v>
      </c>
      <c r="Y82">
        <v>0</v>
      </c>
      <c r="Z82">
        <v>2.893148641202254</v>
      </c>
      <c r="AA82">
        <v>12.404066351909831</v>
      </c>
      <c r="AB82">
        <v>0</v>
      </c>
      <c r="AC82">
        <v>4.3247776306616563</v>
      </c>
      <c r="AD82">
        <v>4.0128765017741594</v>
      </c>
      <c r="AE82">
        <v>0</v>
      </c>
      <c r="AF82">
        <v>17.327135919432269</v>
      </c>
      <c r="AG82">
        <v>29.317218496347319</v>
      </c>
      <c r="AH82">
        <v>8.4471307841786665</v>
      </c>
      <c r="AI82">
        <v>0</v>
      </c>
      <c r="AJ82">
        <v>0</v>
      </c>
      <c r="AK82">
        <v>11.343040412231264</v>
      </c>
      <c r="AL82">
        <v>27.01132638362736</v>
      </c>
      <c r="AM82">
        <v>7.0530567689417669</v>
      </c>
      <c r="AN82">
        <v>0</v>
      </c>
      <c r="AO82">
        <v>0</v>
      </c>
      <c r="AP82">
        <v>1.2440828152786474</v>
      </c>
      <c r="AQ82">
        <v>9.7152873715299517</v>
      </c>
      <c r="AR82">
        <v>16.57011578209142</v>
      </c>
      <c r="AS82">
        <v>13.064328518472134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42.5445874684778</v>
      </c>
      <c r="BB82">
        <f t="shared" si="1"/>
        <v>975.26850986352906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513.82376361756872</v>
      </c>
      <c r="L83">
        <v>6.3243965874144275</v>
      </c>
      <c r="M83">
        <v>58.298311878464673</v>
      </c>
      <c r="N83">
        <v>51.498053873667132</v>
      </c>
      <c r="O83">
        <v>36.334691664313731</v>
      </c>
      <c r="P83">
        <v>19.257224802797413</v>
      </c>
      <c r="Q83">
        <v>6.0299306161739832</v>
      </c>
      <c r="R83">
        <v>12.884882167514325</v>
      </c>
      <c r="S83">
        <v>8.1206615842439707</v>
      </c>
      <c r="T83">
        <v>0</v>
      </c>
      <c r="U83">
        <v>52.024292382927399</v>
      </c>
      <c r="V83">
        <v>8.0107776451556045</v>
      </c>
      <c r="W83">
        <v>15.359944386576064</v>
      </c>
      <c r="X83">
        <v>65.118573747510794</v>
      </c>
      <c r="Y83">
        <v>0</v>
      </c>
      <c r="Z83">
        <v>2.893148641202254</v>
      </c>
      <c r="AA83">
        <v>12.404066351909831</v>
      </c>
      <c r="AB83">
        <v>0</v>
      </c>
      <c r="AC83">
        <v>4.3247776306616563</v>
      </c>
      <c r="AD83">
        <v>0</v>
      </c>
      <c r="AE83">
        <v>0</v>
      </c>
      <c r="AF83">
        <v>17.327135919432269</v>
      </c>
      <c r="AG83">
        <v>29.317218496347319</v>
      </c>
      <c r="AH83">
        <v>0</v>
      </c>
      <c r="AI83">
        <v>0</v>
      </c>
      <c r="AJ83">
        <v>0</v>
      </c>
      <c r="AK83">
        <v>11.343040412231264</v>
      </c>
      <c r="AL83">
        <v>27.01132638362736</v>
      </c>
      <c r="AM83">
        <v>7.0530567689417669</v>
      </c>
      <c r="AN83">
        <v>0</v>
      </c>
      <c r="AO83">
        <v>0</v>
      </c>
      <c r="AP83">
        <v>1.2440828152786474</v>
      </c>
      <c r="AQ83">
        <v>0</v>
      </c>
      <c r="AR83">
        <v>16.57011578209142</v>
      </c>
      <c r="AS83">
        <v>13.064328518472134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41.617660151795022</v>
      </c>
      <c r="BB83">
        <f t="shared" si="1"/>
        <v>954.0201425227292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513.82376361756872</v>
      </c>
      <c r="L84">
        <v>6.3243965874144275</v>
      </c>
      <c r="M84">
        <v>58.298311878464673</v>
      </c>
      <c r="N84">
        <v>51.498053873667132</v>
      </c>
      <c r="O84">
        <v>36.334691664313731</v>
      </c>
      <c r="P84">
        <v>19.257224802797413</v>
      </c>
      <c r="Q84">
        <v>6.0299306161739832</v>
      </c>
      <c r="R84">
        <v>12.884882167514325</v>
      </c>
      <c r="S84">
        <v>8.1206615842439707</v>
      </c>
      <c r="T84">
        <v>0</v>
      </c>
      <c r="U84">
        <v>52.024292382927399</v>
      </c>
      <c r="V84">
        <v>8.0107776451556045</v>
      </c>
      <c r="W84">
        <v>15.359944386576064</v>
      </c>
      <c r="X84">
        <v>65.118573747510794</v>
      </c>
      <c r="Y84">
        <v>0</v>
      </c>
      <c r="Z84">
        <v>2.893148641202254</v>
      </c>
      <c r="AA84">
        <v>12.404066351909831</v>
      </c>
      <c r="AB84">
        <v>0</v>
      </c>
      <c r="AC84">
        <v>4.3247776306616563</v>
      </c>
      <c r="AD84">
        <v>0</v>
      </c>
      <c r="AE84">
        <v>0</v>
      </c>
      <c r="AF84">
        <v>17.327135919432269</v>
      </c>
      <c r="AG84">
        <v>29.317218496347319</v>
      </c>
      <c r="AH84">
        <v>0</v>
      </c>
      <c r="AI84">
        <v>0</v>
      </c>
      <c r="AJ84">
        <v>0</v>
      </c>
      <c r="AK84">
        <v>11.343040412231264</v>
      </c>
      <c r="AL84">
        <v>27.01132638362736</v>
      </c>
      <c r="AM84">
        <v>7.0530567689417669</v>
      </c>
      <c r="AN84">
        <v>0</v>
      </c>
      <c r="AO84">
        <v>0</v>
      </c>
      <c r="AP84">
        <v>1.2440828152786474</v>
      </c>
      <c r="AQ84">
        <v>0</v>
      </c>
      <c r="AR84">
        <v>16.57011578209142</v>
      </c>
      <c r="AS84">
        <v>13.064328518472134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41.617660151795022</v>
      </c>
      <c r="BB84">
        <f t="shared" si="1"/>
        <v>954.0201425227292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513.82376361756872</v>
      </c>
      <c r="L85">
        <v>6.3243965874144275</v>
      </c>
      <c r="M85">
        <v>58.298311878464673</v>
      </c>
      <c r="N85">
        <v>51.498053873667132</v>
      </c>
      <c r="O85">
        <v>36.334691664313731</v>
      </c>
      <c r="P85">
        <v>19.257224802797413</v>
      </c>
      <c r="Q85">
        <v>6.0299306161739832</v>
      </c>
      <c r="R85">
        <v>12.884882167514325</v>
      </c>
      <c r="S85">
        <v>8.1206615842439707</v>
      </c>
      <c r="T85">
        <v>0</v>
      </c>
      <c r="U85">
        <v>52.024292382927399</v>
      </c>
      <c r="V85">
        <v>8.0107776451556045</v>
      </c>
      <c r="W85">
        <v>15.359944386576064</v>
      </c>
      <c r="X85">
        <v>65.118573747510794</v>
      </c>
      <c r="Y85">
        <v>0</v>
      </c>
      <c r="Z85">
        <v>4.8559055729492799</v>
      </c>
      <c r="AA85">
        <v>12.404066351909831</v>
      </c>
      <c r="AB85">
        <v>0</v>
      </c>
      <c r="AC85">
        <v>4.3247776306616563</v>
      </c>
      <c r="AD85">
        <v>0</v>
      </c>
      <c r="AE85">
        <v>0</v>
      </c>
      <c r="AF85">
        <v>17.327135919432269</v>
      </c>
      <c r="AG85">
        <v>29.317218496347319</v>
      </c>
      <c r="AH85">
        <v>0</v>
      </c>
      <c r="AI85">
        <v>0</v>
      </c>
      <c r="AJ85">
        <v>0</v>
      </c>
      <c r="AK85">
        <v>11.343040412231264</v>
      </c>
      <c r="AL85">
        <v>27.01132638362736</v>
      </c>
      <c r="AM85">
        <v>7.0530567689417669</v>
      </c>
      <c r="AN85">
        <v>0</v>
      </c>
      <c r="AO85">
        <v>0</v>
      </c>
      <c r="AP85">
        <v>1.2440828152786474</v>
      </c>
      <c r="AQ85">
        <v>0</v>
      </c>
      <c r="AR85">
        <v>16.57011578209142</v>
      </c>
      <c r="AS85">
        <v>14.133227737006889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41.744383378876805</v>
      </c>
      <c r="BB85">
        <f t="shared" si="1"/>
        <v>956.92507544592911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513.82376361756872</v>
      </c>
      <c r="L86">
        <v>6.3243965874144275</v>
      </c>
      <c r="M86">
        <v>58.298311878464673</v>
      </c>
      <c r="N86">
        <v>51.498053873667132</v>
      </c>
      <c r="O86">
        <v>36.334691664313731</v>
      </c>
      <c r="P86">
        <v>19.257224802797413</v>
      </c>
      <c r="Q86">
        <v>6.0299306161739832</v>
      </c>
      <c r="R86">
        <v>12.884882167514325</v>
      </c>
      <c r="S86">
        <v>8.1206615842439707</v>
      </c>
      <c r="T86">
        <v>0</v>
      </c>
      <c r="U86">
        <v>52.024292382927399</v>
      </c>
      <c r="V86">
        <v>8.0107776451556045</v>
      </c>
      <c r="W86">
        <v>15.359944386576064</v>
      </c>
      <c r="X86">
        <v>65.118573747510794</v>
      </c>
      <c r="Y86">
        <v>0</v>
      </c>
      <c r="Z86">
        <v>4.8559055729492799</v>
      </c>
      <c r="AA86">
        <v>12.38035221039449</v>
      </c>
      <c r="AB86">
        <v>0</v>
      </c>
      <c r="AC86">
        <v>4.3247776306616563</v>
      </c>
      <c r="AD86">
        <v>0</v>
      </c>
      <c r="AE86">
        <v>0</v>
      </c>
      <c r="AF86">
        <v>17.327135919432269</v>
      </c>
      <c r="AG86">
        <v>29.317218496347319</v>
      </c>
      <c r="AH86">
        <v>0</v>
      </c>
      <c r="AI86">
        <v>0</v>
      </c>
      <c r="AJ86">
        <v>0</v>
      </c>
      <c r="AK86">
        <v>11.343040412231264</v>
      </c>
      <c r="AL86">
        <v>27.01132638362736</v>
      </c>
      <c r="AM86">
        <v>7.0530567689417669</v>
      </c>
      <c r="AN86">
        <v>0</v>
      </c>
      <c r="AO86">
        <v>0</v>
      </c>
      <c r="AP86">
        <v>1.2440828152786474</v>
      </c>
      <c r="AQ86">
        <v>0</v>
      </c>
      <c r="AR86">
        <v>16.57011578209142</v>
      </c>
      <c r="AS86">
        <v>14.133227737006889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41.743392127761467</v>
      </c>
      <c r="BB86">
        <f t="shared" si="1"/>
        <v>956.90235255552909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513.81910439717888</v>
      </c>
      <c r="L87">
        <v>6.3243965874144275</v>
      </c>
      <c r="M87">
        <v>59.574695850470093</v>
      </c>
      <c r="N87">
        <v>51.498053873667132</v>
      </c>
      <c r="O87">
        <v>36.334691664313731</v>
      </c>
      <c r="P87">
        <v>19.257224802797413</v>
      </c>
      <c r="Q87">
        <v>6.0299306161739832</v>
      </c>
      <c r="R87">
        <v>12.884882167514325</v>
      </c>
      <c r="S87">
        <v>8.1206615842439707</v>
      </c>
      <c r="T87">
        <v>0</v>
      </c>
      <c r="U87">
        <v>52.024292382927399</v>
      </c>
      <c r="V87">
        <v>8.0107776451556045</v>
      </c>
      <c r="W87">
        <v>15.359944386576064</v>
      </c>
      <c r="X87">
        <v>65.118573747510794</v>
      </c>
      <c r="Y87">
        <v>0</v>
      </c>
      <c r="Z87">
        <v>4.8559055729492799</v>
      </c>
      <c r="AA87">
        <v>10.462269279899811</v>
      </c>
      <c r="AB87">
        <v>1.4903133230014609</v>
      </c>
      <c r="AC87">
        <v>4.3247776306616563</v>
      </c>
      <c r="AD87">
        <v>0</v>
      </c>
      <c r="AE87">
        <v>0</v>
      </c>
      <c r="AF87">
        <v>17.327135919432269</v>
      </c>
      <c r="AG87">
        <v>29.317218496347319</v>
      </c>
      <c r="AH87">
        <v>0</v>
      </c>
      <c r="AI87">
        <v>0</v>
      </c>
      <c r="AJ87">
        <v>0</v>
      </c>
      <c r="AK87">
        <v>11.343040412231264</v>
      </c>
      <c r="AL87">
        <v>18.297995241903294</v>
      </c>
      <c r="AM87">
        <v>7.0530567689417669</v>
      </c>
      <c r="AN87">
        <v>0</v>
      </c>
      <c r="AO87">
        <v>0</v>
      </c>
      <c r="AP87">
        <v>1.2440828152786474</v>
      </c>
      <c r="AQ87">
        <v>0</v>
      </c>
      <c r="AR87">
        <v>16.57011578209142</v>
      </c>
      <c r="AS87">
        <v>14.133227737006889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41.414452211061715</v>
      </c>
      <c r="BB87">
        <f t="shared" si="1"/>
        <v>949.36191647462715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513.81910439717888</v>
      </c>
      <c r="L88">
        <v>6.3243965874144275</v>
      </c>
      <c r="M88">
        <v>59.669309745938484</v>
      </c>
      <c r="N88">
        <v>51.498053873667132</v>
      </c>
      <c r="O88">
        <v>36.334691664313731</v>
      </c>
      <c r="P88">
        <v>19.257224802797413</v>
      </c>
      <c r="Q88">
        <v>6.0299306161739832</v>
      </c>
      <c r="R88">
        <v>12.884882167514325</v>
      </c>
      <c r="S88">
        <v>8.1206615842439707</v>
      </c>
      <c r="T88">
        <v>0</v>
      </c>
      <c r="U88">
        <v>52.024292382927399</v>
      </c>
      <c r="V88">
        <v>8.0107776451556045</v>
      </c>
      <c r="W88">
        <v>15.359944386576064</v>
      </c>
      <c r="X88">
        <v>65.118573747510794</v>
      </c>
      <c r="Y88">
        <v>0</v>
      </c>
      <c r="Z88">
        <v>4.8559055729492799</v>
      </c>
      <c r="AA88">
        <v>6.2009869705698177</v>
      </c>
      <c r="AB88">
        <v>1.4903133230014609</v>
      </c>
      <c r="AC88">
        <v>4.3247776306616563</v>
      </c>
      <c r="AD88">
        <v>0</v>
      </c>
      <c r="AE88">
        <v>0</v>
      </c>
      <c r="AF88">
        <v>17.327135919432269</v>
      </c>
      <c r="AG88">
        <v>29.317218496347319</v>
      </c>
      <c r="AH88">
        <v>0</v>
      </c>
      <c r="AI88">
        <v>0</v>
      </c>
      <c r="AJ88">
        <v>0</v>
      </c>
      <c r="AK88">
        <v>11.343040412231264</v>
      </c>
      <c r="AL88">
        <v>18.297995241903294</v>
      </c>
      <c r="AM88">
        <v>7.0530567689417669</v>
      </c>
      <c r="AN88">
        <v>0</v>
      </c>
      <c r="AO88">
        <v>0</v>
      </c>
      <c r="AP88">
        <v>1.2440828152786474</v>
      </c>
      <c r="AQ88">
        <v>0</v>
      </c>
      <c r="AR88">
        <v>16.57011578209142</v>
      </c>
      <c r="AS88">
        <v>14.133227737006889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41.240285471362299</v>
      </c>
      <c r="BB88">
        <f t="shared" si="1"/>
        <v>945.36941480046505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513.81950495034846</v>
      </c>
      <c r="L89">
        <v>6.3243965874144275</v>
      </c>
      <c r="M89">
        <v>59.669309745938484</v>
      </c>
      <c r="N89">
        <v>51.498053873667132</v>
      </c>
      <c r="O89">
        <v>36.334691664313731</v>
      </c>
      <c r="P89">
        <v>19.257224802797413</v>
      </c>
      <c r="Q89">
        <v>6.0299306161739832</v>
      </c>
      <c r="R89">
        <v>12.884882167514325</v>
      </c>
      <c r="S89">
        <v>8.1206615842439707</v>
      </c>
      <c r="T89">
        <v>0</v>
      </c>
      <c r="U89">
        <v>52.024292382927399</v>
      </c>
      <c r="V89">
        <v>7.9527430689841676</v>
      </c>
      <c r="W89">
        <v>15.359944386576064</v>
      </c>
      <c r="X89">
        <v>65.118573747510794</v>
      </c>
      <c r="Y89">
        <v>0</v>
      </c>
      <c r="Z89">
        <v>4.8559055729492799</v>
      </c>
      <c r="AA89">
        <v>5.5798769492798996</v>
      </c>
      <c r="AB89">
        <v>5.8420280299519929</v>
      </c>
      <c r="AC89">
        <v>4.3247776306616563</v>
      </c>
      <c r="AD89">
        <v>0</v>
      </c>
      <c r="AE89">
        <v>0</v>
      </c>
      <c r="AF89">
        <v>17.327135919432269</v>
      </c>
      <c r="AG89">
        <v>29.317218496347319</v>
      </c>
      <c r="AH89">
        <v>0</v>
      </c>
      <c r="AI89">
        <v>0</v>
      </c>
      <c r="AJ89">
        <v>0</v>
      </c>
      <c r="AK89">
        <v>11.343040412231264</v>
      </c>
      <c r="AL89">
        <v>18.297995241903294</v>
      </c>
      <c r="AM89">
        <v>7.0530567689417669</v>
      </c>
      <c r="AN89">
        <v>0</v>
      </c>
      <c r="AO89">
        <v>0</v>
      </c>
      <c r="AP89">
        <v>1.2440828152786474</v>
      </c>
      <c r="AQ89">
        <v>0</v>
      </c>
      <c r="AR89">
        <v>16.57011578209142</v>
      </c>
      <c r="AS89">
        <v>14.133227737006889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41.393815645061451</v>
      </c>
      <c r="BB89">
        <f t="shared" si="1"/>
        <v>948.88885528942467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513.81950495034846</v>
      </c>
      <c r="L90">
        <v>6.3243965874144275</v>
      </c>
      <c r="M90">
        <v>59.669309745938484</v>
      </c>
      <c r="N90">
        <v>51.498053873667132</v>
      </c>
      <c r="O90">
        <v>36.334691664313731</v>
      </c>
      <c r="P90">
        <v>19.257224802797413</v>
      </c>
      <c r="Q90">
        <v>6.0299306161739832</v>
      </c>
      <c r="R90">
        <v>12.884882167514325</v>
      </c>
      <c r="S90">
        <v>8.1206615842439707</v>
      </c>
      <c r="T90">
        <v>0</v>
      </c>
      <c r="U90">
        <v>52.024292382927399</v>
      </c>
      <c r="V90">
        <v>7.9527430689841676</v>
      </c>
      <c r="W90">
        <v>15.359944386576064</v>
      </c>
      <c r="X90">
        <v>65.118573747510794</v>
      </c>
      <c r="Y90">
        <v>0</v>
      </c>
      <c r="Z90">
        <v>4.8559055729492799</v>
      </c>
      <c r="AA90">
        <v>0</v>
      </c>
      <c r="AB90">
        <v>5.8420280299519929</v>
      </c>
      <c r="AC90">
        <v>4.3247776306616563</v>
      </c>
      <c r="AD90">
        <v>0</v>
      </c>
      <c r="AE90">
        <v>0</v>
      </c>
      <c r="AF90">
        <v>17.327135919432269</v>
      </c>
      <c r="AG90">
        <v>29.317218496347319</v>
      </c>
      <c r="AH90">
        <v>0</v>
      </c>
      <c r="AI90">
        <v>0</v>
      </c>
      <c r="AJ90">
        <v>0</v>
      </c>
      <c r="AK90">
        <v>11.343040412231264</v>
      </c>
      <c r="AL90">
        <v>18.297995241903294</v>
      </c>
      <c r="AM90">
        <v>7.0530567689417669</v>
      </c>
      <c r="AN90">
        <v>0</v>
      </c>
      <c r="AO90">
        <v>0</v>
      </c>
      <c r="AP90">
        <v>1.2440828152786474</v>
      </c>
      <c r="AQ90">
        <v>0</v>
      </c>
      <c r="AR90">
        <v>16.57011578209142</v>
      </c>
      <c r="AS90">
        <v>14.133227737006889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41.160576788581551</v>
      </c>
      <c r="BB90">
        <f t="shared" si="1"/>
        <v>943.54221719662462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473.41100966749212</v>
      </c>
      <c r="L91">
        <v>6.3243965874144275</v>
      </c>
      <c r="M91">
        <v>59.669309745938484</v>
      </c>
      <c r="N91">
        <v>51.498053873667132</v>
      </c>
      <c r="O91">
        <v>36.334691664313731</v>
      </c>
      <c r="P91">
        <v>19.257224802797413</v>
      </c>
      <c r="Q91">
        <v>6.2212746346626231</v>
      </c>
      <c r="R91">
        <v>12.884882167514325</v>
      </c>
      <c r="S91">
        <v>9.0277293395932929</v>
      </c>
      <c r="T91">
        <v>0</v>
      </c>
      <c r="U91">
        <v>52.024292382927399</v>
      </c>
      <c r="V91">
        <v>7.9527430689841676</v>
      </c>
      <c r="W91">
        <v>15.359944386576064</v>
      </c>
      <c r="X91">
        <v>65.118573747510794</v>
      </c>
      <c r="Y91">
        <v>0</v>
      </c>
      <c r="Z91">
        <v>4.8559055729492799</v>
      </c>
      <c r="AA91">
        <v>0</v>
      </c>
      <c r="AB91">
        <v>5.8420280299519929</v>
      </c>
      <c r="AC91">
        <v>0</v>
      </c>
      <c r="AD91">
        <v>0</v>
      </c>
      <c r="AE91">
        <v>0</v>
      </c>
      <c r="AF91">
        <v>11.366600851492382</v>
      </c>
      <c r="AG91">
        <v>29.317218496347319</v>
      </c>
      <c r="AH91">
        <v>0</v>
      </c>
      <c r="AI91">
        <v>0</v>
      </c>
      <c r="AJ91">
        <v>0</v>
      </c>
      <c r="AK91">
        <v>11.343040412231264</v>
      </c>
      <c r="AL91">
        <v>18.297995241903294</v>
      </c>
      <c r="AM91">
        <v>7.0530567689417669</v>
      </c>
      <c r="AN91">
        <v>0</v>
      </c>
      <c r="AO91">
        <v>0</v>
      </c>
      <c r="AP91">
        <v>1.2440828152786474</v>
      </c>
      <c r="AQ91">
        <v>0</v>
      </c>
      <c r="AR91">
        <v>16.57011578209142</v>
      </c>
      <c r="AS91">
        <v>14.133227737006889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39.087489227103063</v>
      </c>
      <c r="BB91">
        <f t="shared" si="1"/>
        <v>896.01990855048325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440.242764459954</v>
      </c>
      <c r="L92">
        <v>6.3243965874144275</v>
      </c>
      <c r="M92">
        <v>59.669309745938484</v>
      </c>
      <c r="N92">
        <v>51.498053873667132</v>
      </c>
      <c r="O92">
        <v>36.334691664313731</v>
      </c>
      <c r="P92">
        <v>19.257224802797413</v>
      </c>
      <c r="Q92">
        <v>6.2212746346626231</v>
      </c>
      <c r="R92">
        <v>12.884882167514325</v>
      </c>
      <c r="S92">
        <v>9.0261022213180091</v>
      </c>
      <c r="T92">
        <v>0</v>
      </c>
      <c r="U92">
        <v>52.024292382927399</v>
      </c>
      <c r="V92">
        <v>7.9527430689841676</v>
      </c>
      <c r="W92">
        <v>15.359944386576064</v>
      </c>
      <c r="X92">
        <v>65.118573747510794</v>
      </c>
      <c r="Y92">
        <v>0</v>
      </c>
      <c r="Z92">
        <v>4.8559055729492799</v>
      </c>
      <c r="AA92">
        <v>0</v>
      </c>
      <c r="AB92">
        <v>5.8420280299519929</v>
      </c>
      <c r="AC92">
        <v>0</v>
      </c>
      <c r="AD92">
        <v>0</v>
      </c>
      <c r="AE92">
        <v>0</v>
      </c>
      <c r="AF92">
        <v>11.366600851492382</v>
      </c>
      <c r="AG92">
        <v>29.317218496347319</v>
      </c>
      <c r="AH92">
        <v>0</v>
      </c>
      <c r="AI92">
        <v>0</v>
      </c>
      <c r="AJ92">
        <v>0</v>
      </c>
      <c r="AK92">
        <v>11.343040412231264</v>
      </c>
      <c r="AL92">
        <v>18.297995241903294</v>
      </c>
      <c r="AM92">
        <v>7.0530567689417669</v>
      </c>
      <c r="AN92">
        <v>0</v>
      </c>
      <c r="AO92">
        <v>0</v>
      </c>
      <c r="AP92">
        <v>1.2440828152786474</v>
      </c>
      <c r="AQ92">
        <v>0</v>
      </c>
      <c r="AR92">
        <v>16.57011578209142</v>
      </c>
      <c r="AS92">
        <v>14.133227737006889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37.700988563884053</v>
      </c>
      <c r="BB92">
        <f t="shared" si="1"/>
        <v>864.23653688788886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413.1047603151315</v>
      </c>
      <c r="L93">
        <v>6.3243965874144275</v>
      </c>
      <c r="M93">
        <v>59.669309745938484</v>
      </c>
      <c r="N93">
        <v>51.498053873667132</v>
      </c>
      <c r="O93">
        <v>36.334691664313731</v>
      </c>
      <c r="P93">
        <v>19.257224802797413</v>
      </c>
      <c r="Q93">
        <v>6.2212746346626231</v>
      </c>
      <c r="R93">
        <v>12.884882167514325</v>
      </c>
      <c r="S93">
        <v>9.0261022213180091</v>
      </c>
      <c r="T93">
        <v>0</v>
      </c>
      <c r="U93">
        <v>52.024292382927399</v>
      </c>
      <c r="V93">
        <v>7.9527430689841676</v>
      </c>
      <c r="W93">
        <v>15.359944386576064</v>
      </c>
      <c r="X93">
        <v>65.118573747510794</v>
      </c>
      <c r="Y93">
        <v>0</v>
      </c>
      <c r="Z93">
        <v>4.8559055729492799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5.82191792391985</v>
      </c>
      <c r="AG93">
        <v>29.317218496347319</v>
      </c>
      <c r="AH93">
        <v>0</v>
      </c>
      <c r="AI93">
        <v>0</v>
      </c>
      <c r="AJ93">
        <v>0</v>
      </c>
      <c r="AK93">
        <v>11.343040412231264</v>
      </c>
      <c r="AL93">
        <v>18.297995241903294</v>
      </c>
      <c r="AM93">
        <v>7.0530567689417669</v>
      </c>
      <c r="AN93">
        <v>0</v>
      </c>
      <c r="AO93">
        <v>0</v>
      </c>
      <c r="AP93">
        <v>1.2440828152786474</v>
      </c>
      <c r="AQ93">
        <v>0</v>
      </c>
      <c r="AR93">
        <v>16.57011578209142</v>
      </c>
      <c r="AS93">
        <v>14.133227737006889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36.090655472605931</v>
      </c>
      <c r="BB93">
        <f t="shared" si="1"/>
        <v>827.32215487682004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369.88073647366247</v>
      </c>
      <c r="L94">
        <v>6.3243965874144275</v>
      </c>
      <c r="M94">
        <v>59.669309745938484</v>
      </c>
      <c r="N94">
        <v>51.498053873667132</v>
      </c>
      <c r="O94">
        <v>36.334691664313731</v>
      </c>
      <c r="P94">
        <v>19.257224802797413</v>
      </c>
      <c r="Q94">
        <v>6.2212746346626231</v>
      </c>
      <c r="R94">
        <v>12.884882167514325</v>
      </c>
      <c r="S94">
        <v>9.0261022213180091</v>
      </c>
      <c r="T94">
        <v>0</v>
      </c>
      <c r="U94">
        <v>52.024292382927399</v>
      </c>
      <c r="V94">
        <v>7.9527430689841676</v>
      </c>
      <c r="W94">
        <v>15.359944386576064</v>
      </c>
      <c r="X94">
        <v>65.118573747510794</v>
      </c>
      <c r="Y94">
        <v>0</v>
      </c>
      <c r="Z94">
        <v>4.8559055729492799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5.6833007798998123</v>
      </c>
      <c r="AG94">
        <v>29.317218496347319</v>
      </c>
      <c r="AH94">
        <v>0</v>
      </c>
      <c r="AI94">
        <v>0</v>
      </c>
      <c r="AJ94">
        <v>0</v>
      </c>
      <c r="AK94">
        <v>11.343040412231264</v>
      </c>
      <c r="AL94">
        <v>18.297995241903294</v>
      </c>
      <c r="AM94">
        <v>7.0530567689417669</v>
      </c>
      <c r="AN94">
        <v>0</v>
      </c>
      <c r="AO94">
        <v>0</v>
      </c>
      <c r="AP94">
        <v>1.2440828152786474</v>
      </c>
      <c r="AQ94">
        <v>0</v>
      </c>
      <c r="AR94">
        <v>16.57011578209142</v>
      </c>
      <c r="AS94">
        <v>14.133227737006889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34.278097079412504</v>
      </c>
      <c r="BB94">
        <f t="shared" si="1"/>
        <v>785.77207228452437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322.63814577426962</v>
      </c>
      <c r="L95">
        <v>6.3243965874144275</v>
      </c>
      <c r="M95">
        <v>59.669309745938484</v>
      </c>
      <c r="N95">
        <v>51.498053873667132</v>
      </c>
      <c r="O95">
        <v>36.334691664313731</v>
      </c>
      <c r="P95">
        <v>19.257224802797413</v>
      </c>
      <c r="Q95">
        <v>6.2212746346626231</v>
      </c>
      <c r="R95">
        <v>12.884882167514325</v>
      </c>
      <c r="S95">
        <v>9.0261022213180091</v>
      </c>
      <c r="T95">
        <v>0</v>
      </c>
      <c r="U95">
        <v>52.024292382927399</v>
      </c>
      <c r="V95">
        <v>7.9527430689841676</v>
      </c>
      <c r="W95">
        <v>15.359944386576064</v>
      </c>
      <c r="X95">
        <v>65.118573747510794</v>
      </c>
      <c r="Y95">
        <v>0</v>
      </c>
      <c r="Z95">
        <v>4.8559055729492799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5.6833007798998123</v>
      </c>
      <c r="AG95">
        <v>29.317218496347319</v>
      </c>
      <c r="AH95">
        <v>0</v>
      </c>
      <c r="AI95">
        <v>0</v>
      </c>
      <c r="AJ95">
        <v>0</v>
      </c>
      <c r="AK95">
        <v>11.343040412231264</v>
      </c>
      <c r="AL95">
        <v>18.297995241903294</v>
      </c>
      <c r="AM95">
        <v>7.0530567689417669</v>
      </c>
      <c r="AN95">
        <v>0</v>
      </c>
      <c r="AO95">
        <v>0</v>
      </c>
      <c r="AP95">
        <v>1.2440828152786474</v>
      </c>
      <c r="AQ95">
        <v>0</v>
      </c>
      <c r="AR95">
        <v>16.57011578209142</v>
      </c>
      <c r="AS95">
        <v>14.133227737006889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32.303356788177908</v>
      </c>
      <c r="BB95">
        <f t="shared" si="1"/>
        <v>740.50422187636616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279.41924141693312</v>
      </c>
      <c r="L96">
        <v>6.3243965874144275</v>
      </c>
      <c r="M96">
        <v>59.669309745938484</v>
      </c>
      <c r="N96">
        <v>51.498053873667132</v>
      </c>
      <c r="O96">
        <v>36.334691664313731</v>
      </c>
      <c r="P96">
        <v>19.257224802797413</v>
      </c>
      <c r="Q96">
        <v>6.222609037415114</v>
      </c>
      <c r="R96">
        <v>12.884882167514325</v>
      </c>
      <c r="S96">
        <v>9.0279072037848742</v>
      </c>
      <c r="T96">
        <v>0</v>
      </c>
      <c r="U96">
        <v>52.024292382927399</v>
      </c>
      <c r="V96">
        <v>7.9527430689841676</v>
      </c>
      <c r="W96">
        <v>15.359944386576064</v>
      </c>
      <c r="X96">
        <v>65.118573747510794</v>
      </c>
      <c r="Y96">
        <v>0</v>
      </c>
      <c r="Z96">
        <v>4.8559055729492799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5.6833007798998123</v>
      </c>
      <c r="AG96">
        <v>29.317218496347319</v>
      </c>
      <c r="AH96">
        <v>0</v>
      </c>
      <c r="AI96">
        <v>0</v>
      </c>
      <c r="AJ96">
        <v>0</v>
      </c>
      <c r="AK96">
        <v>11.343040412231264</v>
      </c>
      <c r="AL96">
        <v>18.297995241903294</v>
      </c>
      <c r="AM96">
        <v>7.0530567689417669</v>
      </c>
      <c r="AN96">
        <v>0</v>
      </c>
      <c r="AO96">
        <v>0</v>
      </c>
      <c r="AP96">
        <v>1.2440828152786474</v>
      </c>
      <c r="AQ96">
        <v>0</v>
      </c>
      <c r="AR96">
        <v>16.57011578209142</v>
      </c>
      <c r="AS96">
        <v>14.133227737006889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30.496937812343386</v>
      </c>
      <c r="BB96">
        <f t="shared" si="1"/>
        <v>699.09487588008346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271.37661855870317</v>
      </c>
      <c r="L97">
        <v>0</v>
      </c>
      <c r="M97">
        <v>59.669309745938484</v>
      </c>
      <c r="N97">
        <v>51.498053873667132</v>
      </c>
      <c r="O97">
        <v>36.334691664313731</v>
      </c>
      <c r="P97">
        <v>19.257224802797413</v>
      </c>
      <c r="Q97">
        <v>3.0157256160648895</v>
      </c>
      <c r="R97">
        <v>5.0203693250390433</v>
      </c>
      <c r="S97">
        <v>4.0197596972818657</v>
      </c>
      <c r="T97">
        <v>0</v>
      </c>
      <c r="U97">
        <v>52.024292382927399</v>
      </c>
      <c r="V97">
        <v>7.9527430689841676</v>
      </c>
      <c r="W97">
        <v>5.0222041181558623</v>
      </c>
      <c r="X97">
        <v>65.118573747510794</v>
      </c>
      <c r="Y97">
        <v>0</v>
      </c>
      <c r="Z97">
        <v>4.8559055729492799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5.6833007798998123</v>
      </c>
      <c r="AG97">
        <v>29.317218496347319</v>
      </c>
      <c r="AH97">
        <v>0</v>
      </c>
      <c r="AI97">
        <v>0</v>
      </c>
      <c r="AJ97">
        <v>0</v>
      </c>
      <c r="AK97">
        <v>11.343040412231264</v>
      </c>
      <c r="AL97">
        <v>9.5846641001792285</v>
      </c>
      <c r="AM97">
        <v>7.0530567689417669</v>
      </c>
      <c r="AN97">
        <v>0</v>
      </c>
      <c r="AO97">
        <v>0</v>
      </c>
      <c r="AP97">
        <v>1.2440828152786474</v>
      </c>
      <c r="AQ97">
        <v>0</v>
      </c>
      <c r="AR97">
        <v>16.57011578209142</v>
      </c>
      <c r="AS97">
        <v>14.133227737006889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28.42793668497168</v>
      </c>
      <c r="BB97">
        <f t="shared" si="1"/>
        <v>651.66624238133795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271.38312219386751</v>
      </c>
      <c r="L98">
        <v>0</v>
      </c>
      <c r="M98">
        <v>59.669309745938484</v>
      </c>
      <c r="N98">
        <v>51.498053873667132</v>
      </c>
      <c r="O98">
        <v>36.334691664313731</v>
      </c>
      <c r="P98">
        <v>19.257224802797413</v>
      </c>
      <c r="Q98">
        <v>3.0157256160648895</v>
      </c>
      <c r="R98">
        <v>5.0203693250390433</v>
      </c>
      <c r="S98">
        <v>4.0197596972818657</v>
      </c>
      <c r="T98">
        <v>0</v>
      </c>
      <c r="U98">
        <v>52.024292382927399</v>
      </c>
      <c r="V98">
        <v>7.9527430689841676</v>
      </c>
      <c r="W98">
        <v>5.0222041181558623</v>
      </c>
      <c r="X98">
        <v>30.150140982600174</v>
      </c>
      <c r="Y98">
        <v>0</v>
      </c>
      <c r="Z98">
        <v>4.8559055729492799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5.6833007798998123</v>
      </c>
      <c r="AG98">
        <v>29.317218496347319</v>
      </c>
      <c r="AH98">
        <v>0</v>
      </c>
      <c r="AI98">
        <v>0</v>
      </c>
      <c r="AJ98">
        <v>0</v>
      </c>
      <c r="AK98">
        <v>11.343040412231264</v>
      </c>
      <c r="AL98">
        <v>9.5846641001792285</v>
      </c>
      <c r="AM98">
        <v>7.0530567689417669</v>
      </c>
      <c r="AN98">
        <v>0</v>
      </c>
      <c r="AO98">
        <v>0</v>
      </c>
      <c r="AP98">
        <v>1.2440828152786474</v>
      </c>
      <c r="AQ98">
        <v>0</v>
      </c>
      <c r="AR98">
        <v>16.57011578209142</v>
      </c>
      <c r="AS98">
        <v>14.133227737006889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26.966528047348316</v>
      </c>
      <c r="BB98">
        <f t="shared" si="1"/>
        <v>618.16572188921498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9.3388476747987532</v>
      </c>
      <c r="L99">
        <f t="shared" si="2"/>
        <v>9.4751054465430792E-2</v>
      </c>
      <c r="M99">
        <f t="shared" si="2"/>
        <v>1.4653526474247698</v>
      </c>
      <c r="N99">
        <f t="shared" si="2"/>
        <v>1.2359532929680128</v>
      </c>
      <c r="O99">
        <f t="shared" si="2"/>
        <v>0.87203259994352877</v>
      </c>
      <c r="P99">
        <f t="shared" si="2"/>
        <v>0.4621733952671388</v>
      </c>
      <c r="Q99">
        <f t="shared" si="2"/>
        <v>0.13250448899687789</v>
      </c>
      <c r="R99">
        <f t="shared" si="2"/>
        <v>0.2448733548287981</v>
      </c>
      <c r="S99">
        <f t="shared" si="2"/>
        <v>0.16797823602434503</v>
      </c>
      <c r="T99">
        <f t="shared" si="2"/>
        <v>0</v>
      </c>
      <c r="U99">
        <f t="shared" si="2"/>
        <v>1.2485830171902565</v>
      </c>
      <c r="V99">
        <f t="shared" si="2"/>
        <v>0.1613528549917394</v>
      </c>
      <c r="W99">
        <f t="shared" si="2"/>
        <v>0.27707121973699855</v>
      </c>
      <c r="X99">
        <f t="shared" si="2"/>
        <v>1.112905703683807</v>
      </c>
      <c r="Y99">
        <f t="shared" si="2"/>
        <v>0</v>
      </c>
      <c r="Z99">
        <f t="shared" si="2"/>
        <v>0.10576818032498432</v>
      </c>
      <c r="AA99">
        <f t="shared" si="2"/>
        <v>0.1171775022210394</v>
      </c>
      <c r="AB99">
        <f t="shared" si="2"/>
        <v>0.10091805577097684</v>
      </c>
      <c r="AC99">
        <f t="shared" si="2"/>
        <v>6.4912212103657871E-2</v>
      </c>
      <c r="AD99">
        <f t="shared" si="2"/>
        <v>5.187233134001254E-2</v>
      </c>
      <c r="AE99">
        <f t="shared" si="2"/>
        <v>0</v>
      </c>
      <c r="AF99">
        <f t="shared" si="2"/>
        <v>0.21797537238094872</v>
      </c>
      <c r="AG99">
        <f t="shared" si="2"/>
        <v>0.7036132439123356</v>
      </c>
      <c r="AH99">
        <f t="shared" si="2"/>
        <v>0.32344063763194009</v>
      </c>
      <c r="AI99">
        <f t="shared" si="2"/>
        <v>2.4603939288874964E-2</v>
      </c>
      <c r="AJ99">
        <f t="shared" si="2"/>
        <v>0</v>
      </c>
      <c r="AK99">
        <f t="shared" si="2"/>
        <v>0.27223296989355061</v>
      </c>
      <c r="AL99">
        <f t="shared" si="2"/>
        <v>0.46246004672657898</v>
      </c>
      <c r="AM99">
        <f t="shared" si="2"/>
        <v>0.13498667879774587</v>
      </c>
      <c r="AN99">
        <f t="shared" si="2"/>
        <v>0</v>
      </c>
      <c r="AO99">
        <f t="shared" si="2"/>
        <v>0</v>
      </c>
      <c r="AP99">
        <f t="shared" si="2"/>
        <v>3.3109569725109596E-2</v>
      </c>
      <c r="AQ99">
        <f t="shared" si="2"/>
        <v>0.40425399398705925</v>
      </c>
      <c r="AR99">
        <f t="shared" si="2"/>
        <v>0.39432001591859672</v>
      </c>
      <c r="AS99">
        <f t="shared" si="2"/>
        <v>0.31930406371822151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0.85879472519979383</v>
      </c>
      <c r="BB99">
        <f t="shared" si="1"/>
        <v>19.686533628862286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120.6117748910315</v>
      </c>
      <c r="L3">
        <v>43.780682786875893</v>
      </c>
      <c r="M3">
        <v>0</v>
      </c>
      <c r="N3">
        <v>29.771823242466535</v>
      </c>
      <c r="O3">
        <v>24.981404894993414</v>
      </c>
      <c r="P3">
        <v>48.304843570377471</v>
      </c>
      <c r="Q3">
        <v>5.5101305506116249</v>
      </c>
      <c r="R3">
        <v>7.2496809051662146</v>
      </c>
      <c r="S3">
        <v>4.8750638697557918</v>
      </c>
      <c r="T3">
        <v>0</v>
      </c>
      <c r="U3">
        <v>277.21590342381148</v>
      </c>
      <c r="V3">
        <v>5.2999139793362557</v>
      </c>
      <c r="W3">
        <v>8.8854380551988346</v>
      </c>
      <c r="X3">
        <v>37.467273652574768</v>
      </c>
      <c r="Y3">
        <v>0</v>
      </c>
      <c r="Z3">
        <v>3.3463558964725522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6.5583974045084528</v>
      </c>
      <c r="AL3">
        <v>6.2287903978378854</v>
      </c>
      <c r="AM3">
        <v>4.0786782154038823</v>
      </c>
      <c r="AN3">
        <v>0</v>
      </c>
      <c r="AO3">
        <v>0</v>
      </c>
      <c r="AP3">
        <v>0.7194832310582342</v>
      </c>
      <c r="AQ3">
        <v>0</v>
      </c>
      <c r="AR3">
        <v>9.9211191233562914</v>
      </c>
      <c r="AS3">
        <v>8.3453022750991437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27.301756123296077</v>
      </c>
      <c r="BB3">
        <f>SUM(B3:AZ3)-BA3</f>
        <v>625.85030424264028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115.59023111993268</v>
      </c>
      <c r="L4">
        <v>43.780682786875893</v>
      </c>
      <c r="M4">
        <v>0</v>
      </c>
      <c r="N4">
        <v>29.771823242466535</v>
      </c>
      <c r="O4">
        <v>24.981404894993414</v>
      </c>
      <c r="P4">
        <v>48.304843570377471</v>
      </c>
      <c r="Q4">
        <v>5.5101305506116249</v>
      </c>
      <c r="R4">
        <v>7.2496809051662146</v>
      </c>
      <c r="S4">
        <v>4.8750638697557918</v>
      </c>
      <c r="T4">
        <v>0</v>
      </c>
      <c r="U4">
        <v>277.21590342381148</v>
      </c>
      <c r="V4">
        <v>5.2999139793362557</v>
      </c>
      <c r="W4">
        <v>8.8854380551988346</v>
      </c>
      <c r="X4">
        <v>37.467273652574768</v>
      </c>
      <c r="Y4">
        <v>0</v>
      </c>
      <c r="Z4">
        <v>3.3463558964725522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6.5583974045084528</v>
      </c>
      <c r="AL4">
        <v>6.2287903978378854</v>
      </c>
      <c r="AM4">
        <v>4.0786782154038823</v>
      </c>
      <c r="AN4">
        <v>0</v>
      </c>
      <c r="AO4">
        <v>0</v>
      </c>
      <c r="AP4">
        <v>0.7194832310582342</v>
      </c>
      <c r="AQ4">
        <v>0</v>
      </c>
      <c r="AR4">
        <v>9.9211191233562914</v>
      </c>
      <c r="AS4">
        <v>8.3453022750991437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27.091855593664153</v>
      </c>
      <c r="BB4">
        <f t="shared" ref="BB4:BB67" si="0">SUM(B4:AZ4)-BA4</f>
        <v>621.0386610011733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115.59023111993268</v>
      </c>
      <c r="L5">
        <v>43.780682786875893</v>
      </c>
      <c r="M5">
        <v>0</v>
      </c>
      <c r="N5">
        <v>29.771823242466535</v>
      </c>
      <c r="O5">
        <v>24.981404894993414</v>
      </c>
      <c r="P5">
        <v>48.304843570377471</v>
      </c>
      <c r="Q5">
        <v>5.5101305506116249</v>
      </c>
      <c r="R5">
        <v>7.0325810972332681</v>
      </c>
      <c r="S5">
        <v>4.8743574185197831</v>
      </c>
      <c r="T5">
        <v>0</v>
      </c>
      <c r="U5">
        <v>277.21590342381148</v>
      </c>
      <c r="V5">
        <v>5.2999139793362557</v>
      </c>
      <c r="W5">
        <v>8.8854380551988346</v>
      </c>
      <c r="X5">
        <v>37.467273652574768</v>
      </c>
      <c r="Y5">
        <v>0</v>
      </c>
      <c r="Z5">
        <v>3.3463558964725522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6.5583974045084528</v>
      </c>
      <c r="AL5">
        <v>6.2287903978378854</v>
      </c>
      <c r="AM5">
        <v>4.0786782154038823</v>
      </c>
      <c r="AN5">
        <v>0</v>
      </c>
      <c r="AO5">
        <v>0</v>
      </c>
      <c r="AP5">
        <v>0.7194832310582342</v>
      </c>
      <c r="AQ5">
        <v>0</v>
      </c>
      <c r="AR5">
        <v>9.9211191233562914</v>
      </c>
      <c r="AS5">
        <v>8.3453022750991437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27.082751292030895</v>
      </c>
      <c r="BB5">
        <f t="shared" si="0"/>
        <v>620.82995904363759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93.927317992481434</v>
      </c>
      <c r="L6">
        <v>43.780682786875893</v>
      </c>
      <c r="M6">
        <v>0</v>
      </c>
      <c r="N6">
        <v>29.771823242466535</v>
      </c>
      <c r="O6">
        <v>24.981404894993414</v>
      </c>
      <c r="P6">
        <v>48.304843570377471</v>
      </c>
      <c r="Q6">
        <v>5.5101305506116249</v>
      </c>
      <c r="R6">
        <v>7.0325810972332681</v>
      </c>
      <c r="S6">
        <v>4.8743574185197831</v>
      </c>
      <c r="T6">
        <v>0</v>
      </c>
      <c r="U6">
        <v>277.21590342381148</v>
      </c>
      <c r="V6">
        <v>5.2999139793362557</v>
      </c>
      <c r="W6">
        <v>8.8854380551988346</v>
      </c>
      <c r="X6">
        <v>37.467273652574768</v>
      </c>
      <c r="Y6">
        <v>0</v>
      </c>
      <c r="Z6">
        <v>3.3463558964725522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6.5583974045084528</v>
      </c>
      <c r="AL6">
        <v>6.2287903978378854</v>
      </c>
      <c r="AM6">
        <v>4.0786782154038823</v>
      </c>
      <c r="AN6">
        <v>0</v>
      </c>
      <c r="AO6">
        <v>0</v>
      </c>
      <c r="AP6">
        <v>0.7194832310582342</v>
      </c>
      <c r="AQ6">
        <v>0</v>
      </c>
      <c r="AR6">
        <v>9.9211191233562914</v>
      </c>
      <c r="AS6">
        <v>8.3453022750991437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26.177241523303426</v>
      </c>
      <c r="BB6">
        <f t="shared" si="0"/>
        <v>600.07255568491382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93.925188626881962</v>
      </c>
      <c r="L7">
        <v>43.780682786875893</v>
      </c>
      <c r="M7">
        <v>0</v>
      </c>
      <c r="N7">
        <v>29.771823242466535</v>
      </c>
      <c r="O7">
        <v>24.981404894993414</v>
      </c>
      <c r="P7">
        <v>48.304843570377471</v>
      </c>
      <c r="Q7">
        <v>5.5099639140862449</v>
      </c>
      <c r="R7">
        <v>7.0323374781782224</v>
      </c>
      <c r="S7">
        <v>4.8750638697557918</v>
      </c>
      <c r="T7">
        <v>0</v>
      </c>
      <c r="U7">
        <v>277.21590342381148</v>
      </c>
      <c r="V7">
        <v>5.2999139793362557</v>
      </c>
      <c r="W7">
        <v>8.8854380551988346</v>
      </c>
      <c r="X7">
        <v>37.467273652574768</v>
      </c>
      <c r="Y7">
        <v>0</v>
      </c>
      <c r="Z7">
        <v>3.3463558964725522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6.5583974045084528</v>
      </c>
      <c r="AL7">
        <v>6.2287903978378854</v>
      </c>
      <c r="AM7">
        <v>4.0786782154038823</v>
      </c>
      <c r="AN7">
        <v>0</v>
      </c>
      <c r="AO7">
        <v>0</v>
      </c>
      <c r="AP7">
        <v>0.7194832310582342</v>
      </c>
      <c r="AQ7">
        <v>0</v>
      </c>
      <c r="AR7">
        <v>9.301049244416614</v>
      </c>
      <c r="AS7">
        <v>8.3453022750991437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26.151245975860096</v>
      </c>
      <c r="BB7">
        <f t="shared" si="0"/>
        <v>599.47664818347357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93.926452006454554</v>
      </c>
      <c r="L8">
        <v>43.780682786875893</v>
      </c>
      <c r="M8">
        <v>0</v>
      </c>
      <c r="N8">
        <v>29.771823242466535</v>
      </c>
      <c r="O8">
        <v>24.981404894993414</v>
      </c>
      <c r="P8">
        <v>48.304843570377471</v>
      </c>
      <c r="Q8">
        <v>5.5097975507354979</v>
      </c>
      <c r="R8">
        <v>7.0323374781782224</v>
      </c>
      <c r="S8">
        <v>4.8750638697557918</v>
      </c>
      <c r="T8">
        <v>0</v>
      </c>
      <c r="U8">
        <v>277.21590342381148</v>
      </c>
      <c r="V8">
        <v>5.2999139793362557</v>
      </c>
      <c r="W8">
        <v>8.8854380551988346</v>
      </c>
      <c r="X8">
        <v>37.467273652574768</v>
      </c>
      <c r="Y8">
        <v>0</v>
      </c>
      <c r="Z8">
        <v>3.3463558964725522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6.5583974045084528</v>
      </c>
      <c r="AL8">
        <v>6.2287903978378854</v>
      </c>
      <c r="AM8">
        <v>4.0786782154038823</v>
      </c>
      <c r="AN8">
        <v>0</v>
      </c>
      <c r="AO8">
        <v>0</v>
      </c>
      <c r="AP8">
        <v>0.7194832310582342</v>
      </c>
      <c r="AQ8">
        <v>0</v>
      </c>
      <c r="AR8">
        <v>9.301049244416614</v>
      </c>
      <c r="AS8">
        <v>8.3453022750991437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26.15129183113817</v>
      </c>
      <c r="BB8">
        <f t="shared" si="0"/>
        <v>599.47769934441737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93.925188626881962</v>
      </c>
      <c r="L9">
        <v>43.780682786875893</v>
      </c>
      <c r="M9">
        <v>0</v>
      </c>
      <c r="N9">
        <v>29.771823242466535</v>
      </c>
      <c r="O9">
        <v>24.981404894993414</v>
      </c>
      <c r="P9">
        <v>48.304843570377471</v>
      </c>
      <c r="Q9">
        <v>5.5097975507354979</v>
      </c>
      <c r="R9">
        <v>7.243993219986832</v>
      </c>
      <c r="S9">
        <v>4.8750638697557918</v>
      </c>
      <c r="T9">
        <v>0</v>
      </c>
      <c r="U9">
        <v>277.21590342381148</v>
      </c>
      <c r="V9">
        <v>5.2999139793362557</v>
      </c>
      <c r="W9">
        <v>8.8854380551988346</v>
      </c>
      <c r="X9">
        <v>37.467273652574768</v>
      </c>
      <c r="Y9">
        <v>0</v>
      </c>
      <c r="Z9">
        <v>3.3463558964725522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6.5583974045084528</v>
      </c>
      <c r="AL9">
        <v>6.2287903978378854</v>
      </c>
      <c r="AM9">
        <v>4.0786782154038823</v>
      </c>
      <c r="AN9">
        <v>0</v>
      </c>
      <c r="AO9">
        <v>0</v>
      </c>
      <c r="AP9">
        <v>0.7194832310582342</v>
      </c>
      <c r="AQ9">
        <v>0</v>
      </c>
      <c r="AR9">
        <v>9.301049244416614</v>
      </c>
      <c r="AS9">
        <v>6.1817052515132529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26.069647876293743</v>
      </c>
      <c r="BB9">
        <f t="shared" si="0"/>
        <v>597.60613863791195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93.926452006454554</v>
      </c>
      <c r="L10">
        <v>43.780682786875893</v>
      </c>
      <c r="M10">
        <v>0</v>
      </c>
      <c r="N10">
        <v>29.771823242466535</v>
      </c>
      <c r="O10">
        <v>24.981404894993414</v>
      </c>
      <c r="P10">
        <v>48.304843570377471</v>
      </c>
      <c r="Q10">
        <v>5.5097975507354979</v>
      </c>
      <c r="R10">
        <v>7.3053642245877679</v>
      </c>
      <c r="S10">
        <v>4.8750638697557918</v>
      </c>
      <c r="T10">
        <v>0</v>
      </c>
      <c r="U10">
        <v>277.21590342381148</v>
      </c>
      <c r="V10">
        <v>5.2999139793362557</v>
      </c>
      <c r="W10">
        <v>8.8854380551988346</v>
      </c>
      <c r="X10">
        <v>37.467273652574768</v>
      </c>
      <c r="Y10">
        <v>0</v>
      </c>
      <c r="Z10">
        <v>3.3463558964725522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6.5583974045084528</v>
      </c>
      <c r="AL10">
        <v>6.2287903978378854</v>
      </c>
      <c r="AM10">
        <v>4.0786782154038823</v>
      </c>
      <c r="AN10">
        <v>0</v>
      </c>
      <c r="AO10">
        <v>0</v>
      </c>
      <c r="AP10">
        <v>0.7194832310582342</v>
      </c>
      <c r="AQ10">
        <v>0</v>
      </c>
      <c r="AR10">
        <v>9.301049244416614</v>
      </c>
      <c r="AS10">
        <v>6.1817052515132529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26.0722659935522</v>
      </c>
      <c r="BB10">
        <f t="shared" si="0"/>
        <v>597.66615490482707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93.926729421283767</v>
      </c>
      <c r="L11">
        <v>43.780682786875893</v>
      </c>
      <c r="M11">
        <v>0</v>
      </c>
      <c r="N11">
        <v>29.771823242466535</v>
      </c>
      <c r="O11">
        <v>24.981404894993414</v>
      </c>
      <c r="P11">
        <v>48.304843570377471</v>
      </c>
      <c r="Q11">
        <v>5.5097975507354979</v>
      </c>
      <c r="R11">
        <v>7.3040020042756151</v>
      </c>
      <c r="S11">
        <v>4.8750638697557918</v>
      </c>
      <c r="T11">
        <v>0</v>
      </c>
      <c r="U11">
        <v>277.21590342381148</v>
      </c>
      <c r="V11">
        <v>5.2999139793362557</v>
      </c>
      <c r="W11">
        <v>8.8854380551988346</v>
      </c>
      <c r="X11">
        <v>37.467273652574768</v>
      </c>
      <c r="Y11">
        <v>0</v>
      </c>
      <c r="Z11">
        <v>3.3463558964725522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6.5583974045084528</v>
      </c>
      <c r="AL11">
        <v>6.2287903978378854</v>
      </c>
      <c r="AM11">
        <v>4.0786782154038823</v>
      </c>
      <c r="AN11">
        <v>0</v>
      </c>
      <c r="AO11">
        <v>0</v>
      </c>
      <c r="AP11">
        <v>0.7194832310582342</v>
      </c>
      <c r="AQ11">
        <v>0</v>
      </c>
      <c r="AR11">
        <v>9.301049244416614</v>
      </c>
      <c r="AS11">
        <v>8.3453022750991437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26.162659004268907</v>
      </c>
      <c r="BB11">
        <f t="shared" si="0"/>
        <v>599.73827411221328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93.925458934456287</v>
      </c>
      <c r="L12">
        <v>43.780682786875893</v>
      </c>
      <c r="M12">
        <v>0</v>
      </c>
      <c r="N12">
        <v>29.771823242466535</v>
      </c>
      <c r="O12">
        <v>24.981404894993414</v>
      </c>
      <c r="P12">
        <v>48.304843570377471</v>
      </c>
      <c r="Q12">
        <v>5.5097975507354979</v>
      </c>
      <c r="R12">
        <v>7.3040020042756151</v>
      </c>
      <c r="S12">
        <v>4.8750638697557918</v>
      </c>
      <c r="T12">
        <v>0</v>
      </c>
      <c r="U12">
        <v>277.21590342381148</v>
      </c>
      <c r="V12">
        <v>5.2999139793362557</v>
      </c>
      <c r="W12">
        <v>8.8854380551988346</v>
      </c>
      <c r="X12">
        <v>37.467273652574768</v>
      </c>
      <c r="Y12">
        <v>0</v>
      </c>
      <c r="Z12">
        <v>3.3463558964725522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6.5583974045084528</v>
      </c>
      <c r="AL12">
        <v>6.2287903978378854</v>
      </c>
      <c r="AM12">
        <v>4.0786782154038823</v>
      </c>
      <c r="AN12">
        <v>0</v>
      </c>
      <c r="AO12">
        <v>0</v>
      </c>
      <c r="AP12">
        <v>0.7194832310582342</v>
      </c>
      <c r="AQ12">
        <v>0</v>
      </c>
      <c r="AR12">
        <v>9.301049244416614</v>
      </c>
      <c r="AS12">
        <v>8.3453022750991437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26.162605897919509</v>
      </c>
      <c r="BB12">
        <f t="shared" si="0"/>
        <v>599.73705673173515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93.924968279339552</v>
      </c>
      <c r="L13">
        <v>43.780682786875893</v>
      </c>
      <c r="M13">
        <v>0</v>
      </c>
      <c r="N13">
        <v>29.771823242466535</v>
      </c>
      <c r="O13">
        <v>24.981404894993414</v>
      </c>
      <c r="P13">
        <v>48.304843570377471</v>
      </c>
      <c r="Q13">
        <v>5.5097975507354979</v>
      </c>
      <c r="R13">
        <v>7.3040020042756151</v>
      </c>
      <c r="S13">
        <v>4.8750638697557918</v>
      </c>
      <c r="T13">
        <v>0</v>
      </c>
      <c r="U13">
        <v>277.21590342381148</v>
      </c>
      <c r="V13">
        <v>5.2999139793362557</v>
      </c>
      <c r="W13">
        <v>8.8854380551988346</v>
      </c>
      <c r="X13">
        <v>37.467273652574768</v>
      </c>
      <c r="Y13">
        <v>0</v>
      </c>
      <c r="Z13">
        <v>1.6731779482362761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6.5583974045084528</v>
      </c>
      <c r="AL13">
        <v>6.2287903978378854</v>
      </c>
      <c r="AM13">
        <v>4.0786782154038823</v>
      </c>
      <c r="AN13">
        <v>0</v>
      </c>
      <c r="AO13">
        <v>0</v>
      </c>
      <c r="AP13">
        <v>0.91570605092882473</v>
      </c>
      <c r="AQ13">
        <v>0</v>
      </c>
      <c r="AR13">
        <v>9.301049244416614</v>
      </c>
      <c r="AS13">
        <v>8.3453022750991437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26.100848664169948</v>
      </c>
      <c r="BB13">
        <f t="shared" si="0"/>
        <v>598.32136818200229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93.926453929036782</v>
      </c>
      <c r="L14">
        <v>43.780682786875893</v>
      </c>
      <c r="M14">
        <v>0</v>
      </c>
      <c r="N14">
        <v>29.771823242466535</v>
      </c>
      <c r="O14">
        <v>24.981404894993414</v>
      </c>
      <c r="P14">
        <v>48.304843570377471</v>
      </c>
      <c r="Q14">
        <v>5.5097975507354979</v>
      </c>
      <c r="R14">
        <v>7.3043264350470798</v>
      </c>
      <c r="S14">
        <v>4.873871119669122</v>
      </c>
      <c r="T14">
        <v>0</v>
      </c>
      <c r="U14">
        <v>277.21590342381148</v>
      </c>
      <c r="V14">
        <v>5.2999139793362557</v>
      </c>
      <c r="W14">
        <v>8.8854380551988346</v>
      </c>
      <c r="X14">
        <v>37.467273652574768</v>
      </c>
      <c r="Y14">
        <v>0</v>
      </c>
      <c r="Z14">
        <v>1.6731779482362761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6.5583974045084528</v>
      </c>
      <c r="AL14">
        <v>6.2287903978378854</v>
      </c>
      <c r="AM14">
        <v>4.0786782154038823</v>
      </c>
      <c r="AN14">
        <v>0</v>
      </c>
      <c r="AO14">
        <v>0</v>
      </c>
      <c r="AP14">
        <v>0.91570605092882473</v>
      </c>
      <c r="AQ14">
        <v>0</v>
      </c>
      <c r="AR14">
        <v>9.301049244416614</v>
      </c>
      <c r="AS14">
        <v>8.3453022750991437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26.100874468579928</v>
      </c>
      <c r="BB14">
        <f t="shared" si="0"/>
        <v>598.3219597079742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93.924968279339552</v>
      </c>
      <c r="L15">
        <v>43.780682786875893</v>
      </c>
      <c r="M15">
        <v>0</v>
      </c>
      <c r="N15">
        <v>29.771823242466535</v>
      </c>
      <c r="O15">
        <v>24.981404894993414</v>
      </c>
      <c r="P15">
        <v>48.304843570377471</v>
      </c>
      <c r="Q15">
        <v>5.5097975507354979</v>
      </c>
      <c r="R15">
        <v>7.3040020042756151</v>
      </c>
      <c r="S15">
        <v>4.8750638697557918</v>
      </c>
      <c r="T15">
        <v>0</v>
      </c>
      <c r="U15">
        <v>277.21590342381148</v>
      </c>
      <c r="V15">
        <v>5.2999139793362557</v>
      </c>
      <c r="W15">
        <v>8.8854380551988346</v>
      </c>
      <c r="X15">
        <v>37.467273652574768</v>
      </c>
      <c r="Y15">
        <v>0</v>
      </c>
      <c r="Z15">
        <v>1.6731779482362761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6.5583974045084528</v>
      </c>
      <c r="AL15">
        <v>6.2287903978378854</v>
      </c>
      <c r="AM15">
        <v>4.0786782154038823</v>
      </c>
      <c r="AN15">
        <v>0</v>
      </c>
      <c r="AO15">
        <v>0</v>
      </c>
      <c r="AP15">
        <v>0.91570605092882473</v>
      </c>
      <c r="AQ15">
        <v>0</v>
      </c>
      <c r="AR15">
        <v>9.9211191233562914</v>
      </c>
      <c r="AS15">
        <v>8.3453022750991437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26.126767585109629</v>
      </c>
      <c r="BB15">
        <f t="shared" si="0"/>
        <v>598.91551914000229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93.926453929036782</v>
      </c>
      <c r="L16">
        <v>43.780682786875893</v>
      </c>
      <c r="M16">
        <v>0</v>
      </c>
      <c r="N16">
        <v>29.771823242466535</v>
      </c>
      <c r="O16">
        <v>24.981404894993414</v>
      </c>
      <c r="P16">
        <v>48.304843570377471</v>
      </c>
      <c r="Q16">
        <v>5.5097975507354979</v>
      </c>
      <c r="R16">
        <v>7.3040020042756151</v>
      </c>
      <c r="S16">
        <v>4.8750638697557918</v>
      </c>
      <c r="T16">
        <v>0</v>
      </c>
      <c r="U16">
        <v>277.21590342381148</v>
      </c>
      <c r="V16">
        <v>5.2999139793362557</v>
      </c>
      <c r="W16">
        <v>8.8854380551988346</v>
      </c>
      <c r="X16">
        <v>37.467273652574768</v>
      </c>
      <c r="Y16">
        <v>0</v>
      </c>
      <c r="Z16">
        <v>1.6731779482362761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6.5583974045084528</v>
      </c>
      <c r="AL16">
        <v>6.2287903978378854</v>
      </c>
      <c r="AM16">
        <v>4.0786782154038823</v>
      </c>
      <c r="AN16">
        <v>0</v>
      </c>
      <c r="AO16">
        <v>0</v>
      </c>
      <c r="AP16">
        <v>0.91570605092882473</v>
      </c>
      <c r="AQ16">
        <v>0</v>
      </c>
      <c r="AR16">
        <v>9.9211191233562914</v>
      </c>
      <c r="AS16">
        <v>8.3453022750991437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26.12682968526698</v>
      </c>
      <c r="BB16">
        <f t="shared" si="0"/>
        <v>598.91694268954211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93.924968279339552</v>
      </c>
      <c r="L17">
        <v>43.780682786875893</v>
      </c>
      <c r="M17">
        <v>0</v>
      </c>
      <c r="N17">
        <v>29.771823242466535</v>
      </c>
      <c r="O17">
        <v>24.981404894993414</v>
      </c>
      <c r="P17">
        <v>48.304843570377471</v>
      </c>
      <c r="Q17">
        <v>4.9046692413566362</v>
      </c>
      <c r="R17">
        <v>7.3053642245877679</v>
      </c>
      <c r="S17">
        <v>4.8736518370609643</v>
      </c>
      <c r="T17">
        <v>0</v>
      </c>
      <c r="U17">
        <v>277.21590342381148</v>
      </c>
      <c r="V17">
        <v>5.2999139793362557</v>
      </c>
      <c r="W17">
        <v>8.8854380551988346</v>
      </c>
      <c r="X17">
        <v>37.467273652574768</v>
      </c>
      <c r="Y17">
        <v>0</v>
      </c>
      <c r="Z17">
        <v>1.6731779482362761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6.5583974045084528</v>
      </c>
      <c r="AL17">
        <v>6.2287903978378854</v>
      </c>
      <c r="AM17">
        <v>4.0786782154038823</v>
      </c>
      <c r="AN17">
        <v>0</v>
      </c>
      <c r="AO17">
        <v>0</v>
      </c>
      <c r="AP17">
        <v>0.91570605092882473</v>
      </c>
      <c r="AQ17">
        <v>0</v>
      </c>
      <c r="AR17">
        <v>9.9211191233562914</v>
      </c>
      <c r="AS17">
        <v>7.5554176768941748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26.068453963415031</v>
      </c>
      <c r="BB17">
        <f t="shared" si="0"/>
        <v>597.57877004173054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93.926453929036782</v>
      </c>
      <c r="L18">
        <v>43.780682786875893</v>
      </c>
      <c r="M18">
        <v>0</v>
      </c>
      <c r="N18">
        <v>29.771823242466535</v>
      </c>
      <c r="O18">
        <v>24.981404894993414</v>
      </c>
      <c r="P18">
        <v>48.304843570377471</v>
      </c>
      <c r="Q18">
        <v>4.2161767238536187</v>
      </c>
      <c r="R18">
        <v>7.3053642245877679</v>
      </c>
      <c r="S18">
        <v>4.8736518370609643</v>
      </c>
      <c r="T18">
        <v>0</v>
      </c>
      <c r="U18">
        <v>277.21590342381148</v>
      </c>
      <c r="V18">
        <v>5.2999139793362557</v>
      </c>
      <c r="W18">
        <v>8.8854380551988346</v>
      </c>
      <c r="X18">
        <v>37.467273652574768</v>
      </c>
      <c r="Y18">
        <v>0</v>
      </c>
      <c r="Z18">
        <v>1.6731779482362761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2.4422243966812771</v>
      </c>
      <c r="AI18">
        <v>0</v>
      </c>
      <c r="AJ18">
        <v>0</v>
      </c>
      <c r="AK18">
        <v>6.5583974045084528</v>
      </c>
      <c r="AL18">
        <v>6.2287903978378854</v>
      </c>
      <c r="AM18">
        <v>4.0786782154038823</v>
      </c>
      <c r="AN18">
        <v>0</v>
      </c>
      <c r="AO18">
        <v>0</v>
      </c>
      <c r="AP18">
        <v>0.91570605092882473</v>
      </c>
      <c r="AQ18">
        <v>0</v>
      </c>
      <c r="AR18">
        <v>9.9211191233562914</v>
      </c>
      <c r="AS18">
        <v>7.5554176768941748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26.141822056122031</v>
      </c>
      <c r="BB18">
        <f t="shared" si="0"/>
        <v>599.2606194778989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93.927274009866025</v>
      </c>
      <c r="L19">
        <v>43.779572679201955</v>
      </c>
      <c r="M19">
        <v>0</v>
      </c>
      <c r="N19">
        <v>29.771823242466535</v>
      </c>
      <c r="O19">
        <v>24.981404894993414</v>
      </c>
      <c r="P19">
        <v>48.304843570377471</v>
      </c>
      <c r="Q19">
        <v>3.7360995927340688</v>
      </c>
      <c r="R19">
        <v>7.3053642245877679</v>
      </c>
      <c r="S19">
        <v>4.8740398522324719</v>
      </c>
      <c r="T19">
        <v>0</v>
      </c>
      <c r="U19">
        <v>277.21590342381148</v>
      </c>
      <c r="V19">
        <v>5.2999139793362557</v>
      </c>
      <c r="W19">
        <v>8.8843368775534675</v>
      </c>
      <c r="X19">
        <v>36.548985322697142</v>
      </c>
      <c r="Y19">
        <v>0</v>
      </c>
      <c r="Z19">
        <v>1.6731779482362761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5.3728935688791486</v>
      </c>
      <c r="AI19">
        <v>0</v>
      </c>
      <c r="AJ19">
        <v>0</v>
      </c>
      <c r="AK19">
        <v>6.5583974045084528</v>
      </c>
      <c r="AL19">
        <v>6.2287903978378854</v>
      </c>
      <c r="AM19">
        <v>4.0786782154038823</v>
      </c>
      <c r="AN19">
        <v>0</v>
      </c>
      <c r="AO19">
        <v>0</v>
      </c>
      <c r="AP19">
        <v>0.91570605092882473</v>
      </c>
      <c r="AQ19">
        <v>0</v>
      </c>
      <c r="AR19">
        <v>9.301049244416614</v>
      </c>
      <c r="AS19">
        <v>7.5554176768941748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26.179911496997015</v>
      </c>
      <c r="BB19">
        <f t="shared" si="0"/>
        <v>600.13376067996637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93.926102368440297</v>
      </c>
      <c r="L20">
        <v>43.780390897241311</v>
      </c>
      <c r="M20">
        <v>0</v>
      </c>
      <c r="N20">
        <v>29.771823242466535</v>
      </c>
      <c r="O20">
        <v>24.981404894993414</v>
      </c>
      <c r="P20">
        <v>48.304843570377471</v>
      </c>
      <c r="Q20">
        <v>3.7360995927340688</v>
      </c>
      <c r="R20">
        <v>7.3053642245877679</v>
      </c>
      <c r="S20">
        <v>4.8750638697557918</v>
      </c>
      <c r="T20">
        <v>0</v>
      </c>
      <c r="U20">
        <v>277.21590342381148</v>
      </c>
      <c r="V20">
        <v>5.2999139793362557</v>
      </c>
      <c r="W20">
        <v>8.8843368775534675</v>
      </c>
      <c r="X20">
        <v>36.548985322697142</v>
      </c>
      <c r="Y20">
        <v>0</v>
      </c>
      <c r="Z20">
        <v>1.6731779482362761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5.3728935688791486</v>
      </c>
      <c r="AI20">
        <v>0</v>
      </c>
      <c r="AJ20">
        <v>0</v>
      </c>
      <c r="AK20">
        <v>6.5583974045084528</v>
      </c>
      <c r="AL20">
        <v>6.2287903978378854</v>
      </c>
      <c r="AM20">
        <v>4.0786782154038823</v>
      </c>
      <c r="AN20">
        <v>0</v>
      </c>
      <c r="AO20">
        <v>0</v>
      </c>
      <c r="AP20">
        <v>0.91570605092882473</v>
      </c>
      <c r="AQ20">
        <v>0</v>
      </c>
      <c r="AR20">
        <v>9.301049244416614</v>
      </c>
      <c r="AS20">
        <v>7.5554176768941748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26.179939527831948</v>
      </c>
      <c r="BB20">
        <f t="shared" si="0"/>
        <v>600.13440324326825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165.51179569672149</v>
      </c>
      <c r="L21">
        <v>43.780221393465425</v>
      </c>
      <c r="M21">
        <v>0</v>
      </c>
      <c r="N21">
        <v>29.771823242466535</v>
      </c>
      <c r="O21">
        <v>24.981404894993414</v>
      </c>
      <c r="P21">
        <v>48.304843570377471</v>
      </c>
      <c r="Q21">
        <v>3.7360995927340688</v>
      </c>
      <c r="R21">
        <v>7.3053642245877679</v>
      </c>
      <c r="S21">
        <v>4.8750638697557918</v>
      </c>
      <c r="T21">
        <v>0</v>
      </c>
      <c r="U21">
        <v>277.21590342381148</v>
      </c>
      <c r="V21">
        <v>5.2999139793362557</v>
      </c>
      <c r="W21">
        <v>8.8843368775534675</v>
      </c>
      <c r="X21">
        <v>36.548985322697142</v>
      </c>
      <c r="Y21">
        <v>0</v>
      </c>
      <c r="Z21">
        <v>1.6731779482362761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5.3728935688791486</v>
      </c>
      <c r="AI21">
        <v>0</v>
      </c>
      <c r="AJ21">
        <v>0</v>
      </c>
      <c r="AK21">
        <v>6.5583974045084528</v>
      </c>
      <c r="AL21">
        <v>6.2287903978378854</v>
      </c>
      <c r="AM21">
        <v>4.0786782154038823</v>
      </c>
      <c r="AN21">
        <v>0</v>
      </c>
      <c r="AO21">
        <v>0</v>
      </c>
      <c r="AP21">
        <v>0.91570605092882473</v>
      </c>
      <c r="AQ21">
        <v>0</v>
      </c>
      <c r="AR21">
        <v>9.301049244416614</v>
      </c>
      <c r="AS21">
        <v>7.5554176768941748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29.172214423696261</v>
      </c>
      <c r="BB21">
        <f t="shared" si="0"/>
        <v>668.72765217190931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165.51403013711379</v>
      </c>
      <c r="L22">
        <v>43.780221393465425</v>
      </c>
      <c r="M22">
        <v>0</v>
      </c>
      <c r="N22">
        <v>29.771823242466535</v>
      </c>
      <c r="O22">
        <v>24.981404894993414</v>
      </c>
      <c r="P22">
        <v>48.304843570377471</v>
      </c>
      <c r="Q22">
        <v>3.6010756290329162</v>
      </c>
      <c r="R22">
        <v>7.3053642245877679</v>
      </c>
      <c r="S22">
        <v>4.7492483911237047</v>
      </c>
      <c r="T22">
        <v>0</v>
      </c>
      <c r="U22">
        <v>277.21590342381148</v>
      </c>
      <c r="V22">
        <v>5.2999139793362557</v>
      </c>
      <c r="W22">
        <v>8.8843368775534675</v>
      </c>
      <c r="X22">
        <v>36.548985322697142</v>
      </c>
      <c r="Y22">
        <v>0</v>
      </c>
      <c r="Z22">
        <v>1.6731779482362761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5.3728935688791486</v>
      </c>
      <c r="AI22">
        <v>0</v>
      </c>
      <c r="AJ22">
        <v>0</v>
      </c>
      <c r="AK22">
        <v>6.5583974045084528</v>
      </c>
      <c r="AL22">
        <v>6.2287903978378854</v>
      </c>
      <c r="AM22">
        <v>4.0786782154038823</v>
      </c>
      <c r="AN22">
        <v>0</v>
      </c>
      <c r="AO22">
        <v>0</v>
      </c>
      <c r="AP22">
        <v>0.91570605092882473</v>
      </c>
      <c r="AQ22">
        <v>0</v>
      </c>
      <c r="AR22">
        <v>9.301049244416614</v>
      </c>
      <c r="AS22">
        <v>7.5554176768941748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29.161404734615132</v>
      </c>
      <c r="BB22">
        <f t="shared" si="0"/>
        <v>668.47985685904951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165.51417568548138</v>
      </c>
      <c r="L23">
        <v>43.780270105946414</v>
      </c>
      <c r="M23">
        <v>0</v>
      </c>
      <c r="N23">
        <v>29.771823242466535</v>
      </c>
      <c r="O23">
        <v>24.981404894993414</v>
      </c>
      <c r="P23">
        <v>48.304843570377471</v>
      </c>
      <c r="Q23">
        <v>3.6020136206513671</v>
      </c>
      <c r="R23">
        <v>7.0339785211909795</v>
      </c>
      <c r="S23">
        <v>4.6971366387101012</v>
      </c>
      <c r="T23">
        <v>0</v>
      </c>
      <c r="U23">
        <v>277.21590342381148</v>
      </c>
      <c r="V23">
        <v>5.2817943267595071</v>
      </c>
      <c r="W23">
        <v>8.8799678484892866</v>
      </c>
      <c r="X23">
        <v>34.377914345024863</v>
      </c>
      <c r="Y23">
        <v>0</v>
      </c>
      <c r="Z23">
        <v>1.6731779482362761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5.3728935688791486</v>
      </c>
      <c r="AI23">
        <v>0</v>
      </c>
      <c r="AJ23">
        <v>0</v>
      </c>
      <c r="AK23">
        <v>6.5583974045084528</v>
      </c>
      <c r="AL23">
        <v>6.2287903978378854</v>
      </c>
      <c r="AM23">
        <v>4.0786782154038823</v>
      </c>
      <c r="AN23">
        <v>0</v>
      </c>
      <c r="AO23">
        <v>0</v>
      </c>
      <c r="AP23">
        <v>0.91570605092882473</v>
      </c>
      <c r="AQ23">
        <v>0</v>
      </c>
      <c r="AR23">
        <v>9.301049244416614</v>
      </c>
      <c r="AS23">
        <v>7.5554176768941748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29.056239075356089</v>
      </c>
      <c r="BB23">
        <f t="shared" si="0"/>
        <v>666.06909765565194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165.50865483603198</v>
      </c>
      <c r="L24">
        <v>43.780270105946414</v>
      </c>
      <c r="M24">
        <v>0</v>
      </c>
      <c r="N24">
        <v>29.771823242466535</v>
      </c>
      <c r="O24">
        <v>24.981404894993414</v>
      </c>
      <c r="P24">
        <v>48.304843570377471</v>
      </c>
      <c r="Q24">
        <v>3.6020136206513671</v>
      </c>
      <c r="R24">
        <v>7.0339785211909795</v>
      </c>
      <c r="S24">
        <v>4.6971366387101012</v>
      </c>
      <c r="T24">
        <v>0</v>
      </c>
      <c r="U24">
        <v>277.21590342381148</v>
      </c>
      <c r="V24">
        <v>5.2949888518932688</v>
      </c>
      <c r="W24">
        <v>8.8799678484892866</v>
      </c>
      <c r="X24">
        <v>36.150959233277803</v>
      </c>
      <c r="Y24">
        <v>0</v>
      </c>
      <c r="Z24">
        <v>1.6731779482362761</v>
      </c>
      <c r="AA24">
        <v>0.96809335211855563</v>
      </c>
      <c r="AB24">
        <v>0</v>
      </c>
      <c r="AC24">
        <v>2.5005297836568565</v>
      </c>
      <c r="AD24">
        <v>0</v>
      </c>
      <c r="AE24">
        <v>0</v>
      </c>
      <c r="AF24">
        <v>0</v>
      </c>
      <c r="AG24">
        <v>0</v>
      </c>
      <c r="AH24">
        <v>10.990009914840327</v>
      </c>
      <c r="AI24">
        <v>0</v>
      </c>
      <c r="AJ24">
        <v>0</v>
      </c>
      <c r="AK24">
        <v>6.5583974045084528</v>
      </c>
      <c r="AL24">
        <v>6.2287903978378854</v>
      </c>
      <c r="AM24">
        <v>4.0786782154038823</v>
      </c>
      <c r="AN24">
        <v>0</v>
      </c>
      <c r="AO24">
        <v>0</v>
      </c>
      <c r="AP24">
        <v>0.91570605092882473</v>
      </c>
      <c r="AQ24">
        <v>0</v>
      </c>
      <c r="AR24">
        <v>9.301049244416614</v>
      </c>
      <c r="AS24">
        <v>7.5554176768941748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29.510457021665268</v>
      </c>
      <c r="BB24">
        <f t="shared" si="0"/>
        <v>676.48133775501674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165.51442827279553</v>
      </c>
      <c r="L25">
        <v>43.780270105946414</v>
      </c>
      <c r="M25">
        <v>0</v>
      </c>
      <c r="N25">
        <v>29.771823242466535</v>
      </c>
      <c r="O25">
        <v>24.981404894993414</v>
      </c>
      <c r="P25">
        <v>48.304843570377471</v>
      </c>
      <c r="Q25">
        <v>3.6020136206513671</v>
      </c>
      <c r="R25">
        <v>7.0302321279678983</v>
      </c>
      <c r="S25">
        <v>4.6976224778323195</v>
      </c>
      <c r="T25">
        <v>0</v>
      </c>
      <c r="U25">
        <v>277.21590342381148</v>
      </c>
      <c r="V25">
        <v>5.2949888518932688</v>
      </c>
      <c r="W25">
        <v>8.8799678484892866</v>
      </c>
      <c r="X25">
        <v>36.150959233277803</v>
      </c>
      <c r="Y25">
        <v>0</v>
      </c>
      <c r="Z25">
        <v>1.6731779482362761</v>
      </c>
      <c r="AA25">
        <v>3.5698443519098308</v>
      </c>
      <c r="AB25">
        <v>0</v>
      </c>
      <c r="AC25">
        <v>2.5005297836568565</v>
      </c>
      <c r="AD25">
        <v>0</v>
      </c>
      <c r="AE25">
        <v>0</v>
      </c>
      <c r="AF25">
        <v>0</v>
      </c>
      <c r="AG25">
        <v>0</v>
      </c>
      <c r="AH25">
        <v>10.990009914840327</v>
      </c>
      <c r="AI25">
        <v>0</v>
      </c>
      <c r="AJ25">
        <v>0</v>
      </c>
      <c r="AK25">
        <v>6.5583974045084528</v>
      </c>
      <c r="AL25">
        <v>6.2287903978378854</v>
      </c>
      <c r="AM25">
        <v>4.0786782154038823</v>
      </c>
      <c r="AN25">
        <v>0</v>
      </c>
      <c r="AO25">
        <v>0</v>
      </c>
      <c r="AP25">
        <v>0.91570605092882473</v>
      </c>
      <c r="AQ25">
        <v>0</v>
      </c>
      <c r="AR25">
        <v>9.301049244416614</v>
      </c>
      <c r="AS25">
        <v>7.5554176768941748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29.619315251951839</v>
      </c>
      <c r="BB25">
        <f t="shared" si="0"/>
        <v>678.97674340718413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165.50798659407397</v>
      </c>
      <c r="L26">
        <v>43.780270105946414</v>
      </c>
      <c r="M26">
        <v>0</v>
      </c>
      <c r="N26">
        <v>29.771823242466535</v>
      </c>
      <c r="O26">
        <v>24.981404894993414</v>
      </c>
      <c r="P26">
        <v>48.304843570377471</v>
      </c>
      <c r="Q26">
        <v>3.6020136206513671</v>
      </c>
      <c r="R26">
        <v>7.0302321279678983</v>
      </c>
      <c r="S26">
        <v>4.6976224778323195</v>
      </c>
      <c r="T26">
        <v>0</v>
      </c>
      <c r="U26">
        <v>277.21590342381148</v>
      </c>
      <c r="V26">
        <v>5.2949888518932688</v>
      </c>
      <c r="W26">
        <v>8.8799678484892866</v>
      </c>
      <c r="X26">
        <v>36.150959233277803</v>
      </c>
      <c r="Y26">
        <v>0</v>
      </c>
      <c r="Z26">
        <v>1.6731779482362761</v>
      </c>
      <c r="AA26">
        <v>4.5379377040283861</v>
      </c>
      <c r="AB26">
        <v>0</v>
      </c>
      <c r="AC26">
        <v>2.5005297836568565</v>
      </c>
      <c r="AD26">
        <v>0</v>
      </c>
      <c r="AE26">
        <v>0</v>
      </c>
      <c r="AF26">
        <v>0</v>
      </c>
      <c r="AG26">
        <v>0</v>
      </c>
      <c r="AH26">
        <v>10.990009914840327</v>
      </c>
      <c r="AI26">
        <v>0</v>
      </c>
      <c r="AJ26">
        <v>0</v>
      </c>
      <c r="AK26">
        <v>6.5583974045084528</v>
      </c>
      <c r="AL26">
        <v>6.2287903978378854</v>
      </c>
      <c r="AM26">
        <v>4.0786782154038823</v>
      </c>
      <c r="AN26">
        <v>0</v>
      </c>
      <c r="AO26">
        <v>0</v>
      </c>
      <c r="AP26">
        <v>0.7194832310582342</v>
      </c>
      <c r="AQ26">
        <v>0</v>
      </c>
      <c r="AR26">
        <v>9.301049244416614</v>
      </c>
      <c r="AS26">
        <v>7.5554176768941748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29.651310178029227</v>
      </c>
      <c r="BB26">
        <f t="shared" si="0"/>
        <v>679.71017733463316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165.51359996772536</v>
      </c>
      <c r="L27">
        <v>43.780270105946414</v>
      </c>
      <c r="M27">
        <v>0</v>
      </c>
      <c r="N27">
        <v>29.771823242466535</v>
      </c>
      <c r="O27">
        <v>24.981404894993414</v>
      </c>
      <c r="P27">
        <v>48.304843570377471</v>
      </c>
      <c r="Q27">
        <v>3.6012411895278609</v>
      </c>
      <c r="R27">
        <v>7.0302321279678983</v>
      </c>
      <c r="S27">
        <v>4.6970407620948418</v>
      </c>
      <c r="T27">
        <v>0</v>
      </c>
      <c r="U27">
        <v>277.21590342381148</v>
      </c>
      <c r="V27">
        <v>5.2949888518932688</v>
      </c>
      <c r="W27">
        <v>8.8799678484892866</v>
      </c>
      <c r="X27">
        <v>36.150959233277803</v>
      </c>
      <c r="Y27">
        <v>0</v>
      </c>
      <c r="Z27">
        <v>1.6731779482362761</v>
      </c>
      <c r="AA27">
        <v>4.5379377040283861</v>
      </c>
      <c r="AB27">
        <v>0.86217049718221661</v>
      </c>
      <c r="AC27">
        <v>2.5005297836568565</v>
      </c>
      <c r="AD27">
        <v>0</v>
      </c>
      <c r="AE27">
        <v>0</v>
      </c>
      <c r="AF27">
        <v>0</v>
      </c>
      <c r="AG27">
        <v>0</v>
      </c>
      <c r="AH27">
        <v>18.096882865059488</v>
      </c>
      <c r="AI27">
        <v>0</v>
      </c>
      <c r="AJ27">
        <v>0</v>
      </c>
      <c r="AK27">
        <v>6.5583974045084528</v>
      </c>
      <c r="AL27">
        <v>6.2287903978378854</v>
      </c>
      <c r="AM27">
        <v>4.0786782154038823</v>
      </c>
      <c r="AN27">
        <v>0</v>
      </c>
      <c r="AO27">
        <v>0</v>
      </c>
      <c r="AP27">
        <v>0.7194832310582342</v>
      </c>
      <c r="AQ27">
        <v>0</v>
      </c>
      <c r="AR27">
        <v>9.9211191233562914</v>
      </c>
      <c r="AS27">
        <v>7.5554176768941748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30.010513150750114</v>
      </c>
      <c r="BB27">
        <f t="shared" si="0"/>
        <v>687.94434691504375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165.51359996772536</v>
      </c>
      <c r="L28">
        <v>43.780270105946414</v>
      </c>
      <c r="M28">
        <v>0</v>
      </c>
      <c r="N28">
        <v>29.771823242466535</v>
      </c>
      <c r="O28">
        <v>24.981404894993414</v>
      </c>
      <c r="P28">
        <v>48.304843570377471</v>
      </c>
      <c r="Q28">
        <v>3.6012411895278609</v>
      </c>
      <c r="R28">
        <v>7.0302321279678983</v>
      </c>
      <c r="S28">
        <v>4.6970407620948418</v>
      </c>
      <c r="T28">
        <v>0</v>
      </c>
      <c r="U28">
        <v>277.21590342381148</v>
      </c>
      <c r="V28">
        <v>5.2949888518932688</v>
      </c>
      <c r="W28">
        <v>8.8799678484892866</v>
      </c>
      <c r="X28">
        <v>36.150959233277803</v>
      </c>
      <c r="Y28">
        <v>0</v>
      </c>
      <c r="Z28">
        <v>1.6731779482362761</v>
      </c>
      <c r="AA28">
        <v>7.1735720705489454</v>
      </c>
      <c r="AB28">
        <v>3.4072977883531617</v>
      </c>
      <c r="AC28">
        <v>5.0059951571696928</v>
      </c>
      <c r="AD28">
        <v>2.3540166754331038</v>
      </c>
      <c r="AE28">
        <v>0</v>
      </c>
      <c r="AF28">
        <v>0</v>
      </c>
      <c r="AG28">
        <v>0</v>
      </c>
      <c r="AH28">
        <v>24.129177153412648</v>
      </c>
      <c r="AI28">
        <v>0</v>
      </c>
      <c r="AJ28">
        <v>0</v>
      </c>
      <c r="AK28">
        <v>6.5583974045084528</v>
      </c>
      <c r="AL28">
        <v>6.2287903978378854</v>
      </c>
      <c r="AM28">
        <v>4.0786782154038823</v>
      </c>
      <c r="AN28">
        <v>0</v>
      </c>
      <c r="AO28">
        <v>0</v>
      </c>
      <c r="AP28">
        <v>0.7194832310582342</v>
      </c>
      <c r="AQ28">
        <v>0</v>
      </c>
      <c r="AR28">
        <v>9.9211191233562914</v>
      </c>
      <c r="AS28">
        <v>7.5554176768941748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30.682345238940719</v>
      </c>
      <c r="BB28">
        <f t="shared" si="0"/>
        <v>703.34505282184375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165.51359996772536</v>
      </c>
      <c r="L29">
        <v>43.780270105946414</v>
      </c>
      <c r="M29">
        <v>0</v>
      </c>
      <c r="N29">
        <v>29.771823242466535</v>
      </c>
      <c r="O29">
        <v>24.981404894993414</v>
      </c>
      <c r="P29">
        <v>48.304843570377471</v>
      </c>
      <c r="Q29">
        <v>3.6012411895278609</v>
      </c>
      <c r="R29">
        <v>7.0302321279678983</v>
      </c>
      <c r="S29">
        <v>4.6970407620948418</v>
      </c>
      <c r="T29">
        <v>0</v>
      </c>
      <c r="U29">
        <v>277.21590342381148</v>
      </c>
      <c r="V29">
        <v>5.2949888518932688</v>
      </c>
      <c r="W29">
        <v>8.8799678484892866</v>
      </c>
      <c r="X29">
        <v>36.150959233277803</v>
      </c>
      <c r="Y29">
        <v>0</v>
      </c>
      <c r="Z29">
        <v>1.6731779482362761</v>
      </c>
      <c r="AA29">
        <v>7.1735720705489454</v>
      </c>
      <c r="AB29">
        <v>6.7939034765184703</v>
      </c>
      <c r="AC29">
        <v>5.0059951571696928</v>
      </c>
      <c r="AD29">
        <v>4.7080333508662076</v>
      </c>
      <c r="AE29">
        <v>0</v>
      </c>
      <c r="AF29">
        <v>0</v>
      </c>
      <c r="AG29">
        <v>0</v>
      </c>
      <c r="AH29">
        <v>24.129177153412648</v>
      </c>
      <c r="AI29">
        <v>0.8222932980588602</v>
      </c>
      <c r="AJ29">
        <v>0</v>
      </c>
      <c r="AK29">
        <v>6.5583974045084528</v>
      </c>
      <c r="AL29">
        <v>6.2287903978378854</v>
      </c>
      <c r="AM29">
        <v>4.0786782154038823</v>
      </c>
      <c r="AN29">
        <v>0</v>
      </c>
      <c r="AO29">
        <v>0</v>
      </c>
      <c r="AP29">
        <v>0.7194832310582342</v>
      </c>
      <c r="AQ29">
        <v>0</v>
      </c>
      <c r="AR29">
        <v>9.9211191233562914</v>
      </c>
      <c r="AS29">
        <v>7.5554176768941748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30.956675113598003</v>
      </c>
      <c r="BB29">
        <f t="shared" si="0"/>
        <v>709.63363860884385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165.51359996772536</v>
      </c>
      <c r="L30">
        <v>43.780270105946414</v>
      </c>
      <c r="M30">
        <v>0</v>
      </c>
      <c r="N30">
        <v>29.771823242466535</v>
      </c>
      <c r="O30">
        <v>24.981404894993414</v>
      </c>
      <c r="P30">
        <v>48.304843570377471</v>
      </c>
      <c r="Q30">
        <v>3.6012411895278609</v>
      </c>
      <c r="R30">
        <v>7.0302321279678983</v>
      </c>
      <c r="S30">
        <v>4.6970407620948418</v>
      </c>
      <c r="T30">
        <v>0</v>
      </c>
      <c r="U30">
        <v>277.21590342381148</v>
      </c>
      <c r="V30">
        <v>5.2949888518932688</v>
      </c>
      <c r="W30">
        <v>8.8799678484892866</v>
      </c>
      <c r="X30">
        <v>36.150959233277803</v>
      </c>
      <c r="Y30">
        <v>0</v>
      </c>
      <c r="Z30">
        <v>1.6731779482362761</v>
      </c>
      <c r="AA30">
        <v>7.1735720705489454</v>
      </c>
      <c r="AB30">
        <v>6.7939034765184703</v>
      </c>
      <c r="AC30">
        <v>5.0059951571696928</v>
      </c>
      <c r="AD30">
        <v>7.0620500262993096</v>
      </c>
      <c r="AE30">
        <v>0</v>
      </c>
      <c r="AF30">
        <v>0</v>
      </c>
      <c r="AG30">
        <v>0</v>
      </c>
      <c r="AH30">
        <v>30.161471182216655</v>
      </c>
      <c r="AI30">
        <v>0.8222932980588602</v>
      </c>
      <c r="AJ30">
        <v>0</v>
      </c>
      <c r="AK30">
        <v>6.5583974045084528</v>
      </c>
      <c r="AL30">
        <v>6.2287903978378854</v>
      </c>
      <c r="AM30">
        <v>4.0786782154038823</v>
      </c>
      <c r="AN30">
        <v>0</v>
      </c>
      <c r="AO30">
        <v>0</v>
      </c>
      <c r="AP30">
        <v>0.7194832310582342</v>
      </c>
      <c r="AQ30">
        <v>0</v>
      </c>
      <c r="AR30">
        <v>9.9211191233562914</v>
      </c>
      <c r="AS30">
        <v>7.5554176768941748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31.307222901035111</v>
      </c>
      <c r="BB30">
        <f t="shared" si="0"/>
        <v>717.66940152564382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165.51359996772536</v>
      </c>
      <c r="L31">
        <v>43.780270105946414</v>
      </c>
      <c r="M31">
        <v>0</v>
      </c>
      <c r="N31">
        <v>29.771823242466535</v>
      </c>
      <c r="O31">
        <v>24.981404894993414</v>
      </c>
      <c r="P31">
        <v>48.304843570377471</v>
      </c>
      <c r="Q31">
        <v>3.6012411895278609</v>
      </c>
      <c r="R31">
        <v>7.0302321279678983</v>
      </c>
      <c r="S31">
        <v>4.6970407620948418</v>
      </c>
      <c r="T31">
        <v>0</v>
      </c>
      <c r="U31">
        <v>277.21590342381148</v>
      </c>
      <c r="V31">
        <v>5.2949888518932688</v>
      </c>
      <c r="W31">
        <v>8.8799678484892866</v>
      </c>
      <c r="X31">
        <v>36.150959233277803</v>
      </c>
      <c r="Y31">
        <v>0</v>
      </c>
      <c r="Z31">
        <v>3.3463558964725522</v>
      </c>
      <c r="AA31">
        <v>7.1735720705489454</v>
      </c>
      <c r="AB31">
        <v>6.8145955767063233</v>
      </c>
      <c r="AC31">
        <v>5.0059951571696928</v>
      </c>
      <c r="AD31">
        <v>7.0620500262993096</v>
      </c>
      <c r="AE31">
        <v>0</v>
      </c>
      <c r="AF31">
        <v>0</v>
      </c>
      <c r="AG31">
        <v>0</v>
      </c>
      <c r="AH31">
        <v>30.161471182216655</v>
      </c>
      <c r="AI31">
        <v>0.98675211302442067</v>
      </c>
      <c r="AJ31">
        <v>0</v>
      </c>
      <c r="AK31">
        <v>6.5583974045084528</v>
      </c>
      <c r="AL31">
        <v>6.2287903978378854</v>
      </c>
      <c r="AM31">
        <v>4.0786782154038823</v>
      </c>
      <c r="AN31">
        <v>0</v>
      </c>
      <c r="AO31">
        <v>0</v>
      </c>
      <c r="AP31">
        <v>0.7194832310582342</v>
      </c>
      <c r="AQ31">
        <v>0</v>
      </c>
      <c r="AR31">
        <v>9.301049244416614</v>
      </c>
      <c r="AS31">
        <v>6.8685613316635363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31.330271531354484</v>
      </c>
      <c r="BB31">
        <f t="shared" si="0"/>
        <v>718.19775553454372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165.51359996772536</v>
      </c>
      <c r="L32">
        <v>43.780270105946414</v>
      </c>
      <c r="M32">
        <v>0</v>
      </c>
      <c r="N32">
        <v>29.771823242466535</v>
      </c>
      <c r="O32">
        <v>24.981404894993414</v>
      </c>
      <c r="P32">
        <v>48.304843570377471</v>
      </c>
      <c r="Q32">
        <v>3.6012411895278609</v>
      </c>
      <c r="R32">
        <v>7.0302321279678983</v>
      </c>
      <c r="S32">
        <v>4.6970407620948418</v>
      </c>
      <c r="T32">
        <v>0</v>
      </c>
      <c r="U32">
        <v>277.21590342381148</v>
      </c>
      <c r="V32">
        <v>5.2949888518932688</v>
      </c>
      <c r="W32">
        <v>8.8799678484892866</v>
      </c>
      <c r="X32">
        <v>36.150959233277803</v>
      </c>
      <c r="Y32">
        <v>0</v>
      </c>
      <c r="Z32">
        <v>5.0195335796284697</v>
      </c>
      <c r="AA32">
        <v>7.1735720705489454</v>
      </c>
      <c r="AB32">
        <v>10.221893365059485</v>
      </c>
      <c r="AC32">
        <v>5.0059951571696928</v>
      </c>
      <c r="AD32">
        <v>7.0620500262993096</v>
      </c>
      <c r="AE32">
        <v>0</v>
      </c>
      <c r="AF32">
        <v>0</v>
      </c>
      <c r="AG32">
        <v>0</v>
      </c>
      <c r="AH32">
        <v>36.193765470569815</v>
      </c>
      <c r="AI32">
        <v>4.2759255641828426</v>
      </c>
      <c r="AJ32">
        <v>0</v>
      </c>
      <c r="AK32">
        <v>6.5583974045084528</v>
      </c>
      <c r="AL32">
        <v>17.055021340034081</v>
      </c>
      <c r="AM32">
        <v>4.0786782154038823</v>
      </c>
      <c r="AN32">
        <v>0</v>
      </c>
      <c r="AO32">
        <v>0</v>
      </c>
      <c r="AP32">
        <v>0.7194832310582342</v>
      </c>
      <c r="AQ32">
        <v>0</v>
      </c>
      <c r="AR32">
        <v>9.301049244416614</v>
      </c>
      <c r="AS32">
        <v>6.8685613316635363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32.384809210958942</v>
      </c>
      <c r="BB32">
        <f t="shared" si="0"/>
        <v>742.37139200815614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165.51359996772536</v>
      </c>
      <c r="L33">
        <v>43.780270105946414</v>
      </c>
      <c r="M33">
        <v>0</v>
      </c>
      <c r="N33">
        <v>29.771823242466535</v>
      </c>
      <c r="O33">
        <v>24.981404894993414</v>
      </c>
      <c r="P33">
        <v>48.304843570377471</v>
      </c>
      <c r="Q33">
        <v>3.6012411895278609</v>
      </c>
      <c r="R33">
        <v>7.0302321279678983</v>
      </c>
      <c r="S33">
        <v>4.6970407620948418</v>
      </c>
      <c r="T33">
        <v>0</v>
      </c>
      <c r="U33">
        <v>277.21590342381148</v>
      </c>
      <c r="V33">
        <v>5.2949888518932688</v>
      </c>
      <c r="W33">
        <v>8.8799678484892866</v>
      </c>
      <c r="X33">
        <v>36.150959233277803</v>
      </c>
      <c r="Y33">
        <v>0</v>
      </c>
      <c r="Z33">
        <v>5.0195335796284697</v>
      </c>
      <c r="AA33">
        <v>7.1735720705489454</v>
      </c>
      <c r="AB33">
        <v>10.221893365059485</v>
      </c>
      <c r="AC33">
        <v>5.0059951571696928</v>
      </c>
      <c r="AD33">
        <v>7.0620500262993096</v>
      </c>
      <c r="AE33">
        <v>0</v>
      </c>
      <c r="AF33">
        <v>0</v>
      </c>
      <c r="AG33">
        <v>0</v>
      </c>
      <c r="AH33">
        <v>36.193765470569815</v>
      </c>
      <c r="AI33">
        <v>4.2759255641828426</v>
      </c>
      <c r="AJ33">
        <v>0</v>
      </c>
      <c r="AK33">
        <v>6.5583974045084528</v>
      </c>
      <c r="AL33">
        <v>17.055021340034081</v>
      </c>
      <c r="AM33">
        <v>4.0786782154038823</v>
      </c>
      <c r="AN33">
        <v>0</v>
      </c>
      <c r="AO33">
        <v>0</v>
      </c>
      <c r="AP33">
        <v>0.7194832310582342</v>
      </c>
      <c r="AQ33">
        <v>0</v>
      </c>
      <c r="AR33">
        <v>9.301049244416614</v>
      </c>
      <c r="AS33">
        <v>6.8685613316635363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32.384809210958942</v>
      </c>
      <c r="BB33">
        <f t="shared" si="0"/>
        <v>742.37139200815614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165.51359996772536</v>
      </c>
      <c r="L34">
        <v>43.780270105946414</v>
      </c>
      <c r="M34">
        <v>0</v>
      </c>
      <c r="N34">
        <v>29.771823242466535</v>
      </c>
      <c r="O34">
        <v>24.981404894993414</v>
      </c>
      <c r="P34">
        <v>48.304843570377471</v>
      </c>
      <c r="Q34">
        <v>3.6012411895278609</v>
      </c>
      <c r="R34">
        <v>7.0302321279678983</v>
      </c>
      <c r="S34">
        <v>4.6970407620948418</v>
      </c>
      <c r="T34">
        <v>0</v>
      </c>
      <c r="U34">
        <v>277.21590342381148</v>
      </c>
      <c r="V34">
        <v>5.2949888518932688</v>
      </c>
      <c r="W34">
        <v>8.8799678484892866</v>
      </c>
      <c r="X34">
        <v>36.150959233277803</v>
      </c>
      <c r="Y34">
        <v>0</v>
      </c>
      <c r="Z34">
        <v>5.0195335796284697</v>
      </c>
      <c r="AA34">
        <v>7.1735720705489454</v>
      </c>
      <c r="AB34">
        <v>10.221893365059485</v>
      </c>
      <c r="AC34">
        <v>5.0059951571696928</v>
      </c>
      <c r="AD34">
        <v>7.0620500262993096</v>
      </c>
      <c r="AE34">
        <v>0</v>
      </c>
      <c r="AF34">
        <v>0</v>
      </c>
      <c r="AG34">
        <v>0</v>
      </c>
      <c r="AH34">
        <v>36.193765470569815</v>
      </c>
      <c r="AI34">
        <v>4.2759255641828426</v>
      </c>
      <c r="AJ34">
        <v>0</v>
      </c>
      <c r="AK34">
        <v>6.5583974045084528</v>
      </c>
      <c r="AL34">
        <v>17.055021340034081</v>
      </c>
      <c r="AM34">
        <v>4.0786782154038823</v>
      </c>
      <c r="AN34">
        <v>0</v>
      </c>
      <c r="AO34">
        <v>0</v>
      </c>
      <c r="AP34">
        <v>0.7194832310582342</v>
      </c>
      <c r="AQ34">
        <v>0</v>
      </c>
      <c r="AR34">
        <v>9.301049244416614</v>
      </c>
      <c r="AS34">
        <v>6.8685613316635363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32.384809210958942</v>
      </c>
      <c r="BB34">
        <f t="shared" si="0"/>
        <v>742.37139200815614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165.51359996772536</v>
      </c>
      <c r="L35">
        <v>43.780270105946414</v>
      </c>
      <c r="M35">
        <v>0</v>
      </c>
      <c r="N35">
        <v>29.771823242466535</v>
      </c>
      <c r="O35">
        <v>24.981404894993414</v>
      </c>
      <c r="P35">
        <v>48.304843570377471</v>
      </c>
      <c r="Q35">
        <v>3.6012411895278609</v>
      </c>
      <c r="R35">
        <v>7.0302321279678983</v>
      </c>
      <c r="S35">
        <v>4.6970407620948418</v>
      </c>
      <c r="T35">
        <v>0</v>
      </c>
      <c r="U35">
        <v>277.21590342381148</v>
      </c>
      <c r="V35">
        <v>5.2949888518932688</v>
      </c>
      <c r="W35">
        <v>8.8799678484892866</v>
      </c>
      <c r="X35">
        <v>36.150959233277803</v>
      </c>
      <c r="Y35">
        <v>0</v>
      </c>
      <c r="Z35">
        <v>5.0195335796284697</v>
      </c>
      <c r="AA35">
        <v>7.1735720705489454</v>
      </c>
      <c r="AB35">
        <v>10.221893365059485</v>
      </c>
      <c r="AC35">
        <v>5.0059951571696928</v>
      </c>
      <c r="AD35">
        <v>7.0620500262993096</v>
      </c>
      <c r="AE35">
        <v>0</v>
      </c>
      <c r="AF35">
        <v>0</v>
      </c>
      <c r="AG35">
        <v>0</v>
      </c>
      <c r="AH35">
        <v>36.193765470569815</v>
      </c>
      <c r="AI35">
        <v>4.2759255641828426</v>
      </c>
      <c r="AJ35">
        <v>0</v>
      </c>
      <c r="AK35">
        <v>6.5583974045084528</v>
      </c>
      <c r="AL35">
        <v>17.055021340034081</v>
      </c>
      <c r="AM35">
        <v>4.0786782154038823</v>
      </c>
      <c r="AN35">
        <v>0</v>
      </c>
      <c r="AO35">
        <v>0</v>
      </c>
      <c r="AP35">
        <v>0.39244537466082241</v>
      </c>
      <c r="AQ35">
        <v>0</v>
      </c>
      <c r="AR35">
        <v>9.301049244416614</v>
      </c>
      <c r="AS35">
        <v>6.8685613316635363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32.371139028561529</v>
      </c>
      <c r="BB35">
        <f t="shared" si="0"/>
        <v>742.05802433415613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165.51359996772536</v>
      </c>
      <c r="L36">
        <v>43.780270105946414</v>
      </c>
      <c r="M36">
        <v>0</v>
      </c>
      <c r="N36">
        <v>29.771823242466535</v>
      </c>
      <c r="O36">
        <v>24.981404894993414</v>
      </c>
      <c r="P36">
        <v>48.304843570377471</v>
      </c>
      <c r="Q36">
        <v>3.6012411895278609</v>
      </c>
      <c r="R36">
        <v>7.0302321279678983</v>
      </c>
      <c r="S36">
        <v>4.6970407620948418</v>
      </c>
      <c r="T36">
        <v>0</v>
      </c>
      <c r="U36">
        <v>277.21590342381148</v>
      </c>
      <c r="V36">
        <v>5.2949888518932688</v>
      </c>
      <c r="W36">
        <v>8.8799678484892866</v>
      </c>
      <c r="X36">
        <v>36.150959233277803</v>
      </c>
      <c r="Y36">
        <v>0</v>
      </c>
      <c r="Z36">
        <v>5.0195335796284697</v>
      </c>
      <c r="AA36">
        <v>7.1735720705489454</v>
      </c>
      <c r="AB36">
        <v>10.221893365059485</v>
      </c>
      <c r="AC36">
        <v>5.0059951571696928</v>
      </c>
      <c r="AD36">
        <v>7.0620500262993096</v>
      </c>
      <c r="AE36">
        <v>0</v>
      </c>
      <c r="AF36">
        <v>0</v>
      </c>
      <c r="AG36">
        <v>0</v>
      </c>
      <c r="AH36">
        <v>30.161471182216655</v>
      </c>
      <c r="AI36">
        <v>4.2759255641828426</v>
      </c>
      <c r="AJ36">
        <v>0</v>
      </c>
      <c r="AK36">
        <v>6.5583974045084528</v>
      </c>
      <c r="AL36">
        <v>17.055021340034081</v>
      </c>
      <c r="AM36">
        <v>4.0786782154038823</v>
      </c>
      <c r="AN36">
        <v>0</v>
      </c>
      <c r="AO36">
        <v>0</v>
      </c>
      <c r="AP36">
        <v>0.39244537466082241</v>
      </c>
      <c r="AQ36">
        <v>0</v>
      </c>
      <c r="AR36">
        <v>9.301049244416614</v>
      </c>
      <c r="AS36">
        <v>6.8685613316635363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32.118989127308367</v>
      </c>
      <c r="BB36">
        <f t="shared" si="0"/>
        <v>736.27787994705614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165.51359996772536</v>
      </c>
      <c r="L37">
        <v>43.780270105946414</v>
      </c>
      <c r="M37">
        <v>0</v>
      </c>
      <c r="N37">
        <v>29.771823242466535</v>
      </c>
      <c r="O37">
        <v>24.981404894993414</v>
      </c>
      <c r="P37">
        <v>48.304843570377471</v>
      </c>
      <c r="Q37">
        <v>3.6012411895278609</v>
      </c>
      <c r="R37">
        <v>7.0302321279678983</v>
      </c>
      <c r="S37">
        <v>4.6970407620948418</v>
      </c>
      <c r="T37">
        <v>0</v>
      </c>
      <c r="U37">
        <v>277.21590342381148</v>
      </c>
      <c r="V37">
        <v>5.2949888518932688</v>
      </c>
      <c r="W37">
        <v>8.8799678484892866</v>
      </c>
      <c r="X37">
        <v>36.150959233277803</v>
      </c>
      <c r="Y37">
        <v>0</v>
      </c>
      <c r="Z37">
        <v>5.0195335796284697</v>
      </c>
      <c r="AA37">
        <v>7.1735720705489454</v>
      </c>
      <c r="AB37">
        <v>10.221893365059485</v>
      </c>
      <c r="AC37">
        <v>5.0059951571696928</v>
      </c>
      <c r="AD37">
        <v>4.7080333508662076</v>
      </c>
      <c r="AE37">
        <v>0</v>
      </c>
      <c r="AF37">
        <v>0</v>
      </c>
      <c r="AG37">
        <v>0</v>
      </c>
      <c r="AH37">
        <v>24.129177153412648</v>
      </c>
      <c r="AI37">
        <v>4.2759255641828426</v>
      </c>
      <c r="AJ37">
        <v>0</v>
      </c>
      <c r="AK37">
        <v>6.5583974045084528</v>
      </c>
      <c r="AL37">
        <v>17.055021340034081</v>
      </c>
      <c r="AM37">
        <v>4.0786782154038823</v>
      </c>
      <c r="AN37">
        <v>0</v>
      </c>
      <c r="AO37">
        <v>0</v>
      </c>
      <c r="AP37">
        <v>0.39244537466082241</v>
      </c>
      <c r="AQ37">
        <v>0</v>
      </c>
      <c r="AR37">
        <v>9.301049244416614</v>
      </c>
      <c r="AS37">
        <v>7.2119896368190348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31.78279664302676</v>
      </c>
      <c r="BB37">
        <f t="shared" si="0"/>
        <v>728.57119003225614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165.51359996772536</v>
      </c>
      <c r="L38">
        <v>43.780270105946414</v>
      </c>
      <c r="M38">
        <v>0</v>
      </c>
      <c r="N38">
        <v>29.771823242466535</v>
      </c>
      <c r="O38">
        <v>24.981404894993414</v>
      </c>
      <c r="P38">
        <v>48.304843570377471</v>
      </c>
      <c r="Q38">
        <v>3.6012411895278609</v>
      </c>
      <c r="R38">
        <v>7.0302321279678983</v>
      </c>
      <c r="S38">
        <v>4.6970407620948418</v>
      </c>
      <c r="T38">
        <v>0</v>
      </c>
      <c r="U38">
        <v>277.21590342381148</v>
      </c>
      <c r="V38">
        <v>5.2949888518932688</v>
      </c>
      <c r="W38">
        <v>8.8799678484892866</v>
      </c>
      <c r="X38">
        <v>36.150959233277803</v>
      </c>
      <c r="Y38">
        <v>0</v>
      </c>
      <c r="Z38">
        <v>3.3463558964725522</v>
      </c>
      <c r="AA38">
        <v>7.1735720705489454</v>
      </c>
      <c r="AB38">
        <v>6.8145955767063233</v>
      </c>
      <c r="AC38">
        <v>5.0059951571696928</v>
      </c>
      <c r="AD38">
        <v>2.3540166754331038</v>
      </c>
      <c r="AE38">
        <v>0</v>
      </c>
      <c r="AF38">
        <v>0</v>
      </c>
      <c r="AG38">
        <v>0</v>
      </c>
      <c r="AH38">
        <v>15.874458708202878</v>
      </c>
      <c r="AI38">
        <v>0.98675211302442067</v>
      </c>
      <c r="AJ38">
        <v>0</v>
      </c>
      <c r="AK38">
        <v>6.5583974045084528</v>
      </c>
      <c r="AL38">
        <v>9.1948810887166168</v>
      </c>
      <c r="AM38">
        <v>2.7246231413066164</v>
      </c>
      <c r="AN38">
        <v>0</v>
      </c>
      <c r="AO38">
        <v>0</v>
      </c>
      <c r="AP38">
        <v>0.39244537466082241</v>
      </c>
      <c r="AQ38">
        <v>0</v>
      </c>
      <c r="AR38">
        <v>9.301049244416614</v>
      </c>
      <c r="AS38">
        <v>7.2119896368190348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30.604346825414051</v>
      </c>
      <c r="BB38">
        <f t="shared" si="0"/>
        <v>701.55706048114371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165.51359996772536</v>
      </c>
      <c r="L39">
        <v>43.780270105946414</v>
      </c>
      <c r="M39">
        <v>0</v>
      </c>
      <c r="N39">
        <v>29.771823242466535</v>
      </c>
      <c r="O39">
        <v>24.981404894993414</v>
      </c>
      <c r="P39">
        <v>48.304843570377471</v>
      </c>
      <c r="Q39">
        <v>3.6012411895278609</v>
      </c>
      <c r="R39">
        <v>7.0302321279678983</v>
      </c>
      <c r="S39">
        <v>4.6970407620948418</v>
      </c>
      <c r="T39">
        <v>0</v>
      </c>
      <c r="U39">
        <v>277.21590342381148</v>
      </c>
      <c r="V39">
        <v>5.2949888518932688</v>
      </c>
      <c r="W39">
        <v>8.8799678484892866</v>
      </c>
      <c r="X39">
        <v>36.150959233277803</v>
      </c>
      <c r="Y39">
        <v>0</v>
      </c>
      <c r="Z39">
        <v>3.3463558964725522</v>
      </c>
      <c r="AA39">
        <v>7.1735720705489454</v>
      </c>
      <c r="AB39">
        <v>6.8145955767063233</v>
      </c>
      <c r="AC39">
        <v>5.0059951571696928</v>
      </c>
      <c r="AD39">
        <v>0</v>
      </c>
      <c r="AE39">
        <v>0</v>
      </c>
      <c r="AF39">
        <v>0</v>
      </c>
      <c r="AG39">
        <v>0</v>
      </c>
      <c r="AH39">
        <v>10.990009914840327</v>
      </c>
      <c r="AI39">
        <v>0</v>
      </c>
      <c r="AJ39">
        <v>0</v>
      </c>
      <c r="AK39">
        <v>6.5583974045084528</v>
      </c>
      <c r="AL39">
        <v>9.1948810887166168</v>
      </c>
      <c r="AM39">
        <v>2.7246231413066164</v>
      </c>
      <c r="AN39">
        <v>0</v>
      </c>
      <c r="AO39">
        <v>0</v>
      </c>
      <c r="AP39">
        <v>0.39244537466082241</v>
      </c>
      <c r="AQ39">
        <v>0</v>
      </c>
      <c r="AR39">
        <v>9.301049244416614</v>
      </c>
      <c r="AS39">
        <v>7.2119896368190348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30.260532730493974</v>
      </c>
      <c r="BB39">
        <f t="shared" si="0"/>
        <v>693.67565699424381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165.51359996772536</v>
      </c>
      <c r="L40">
        <v>43.780270105946414</v>
      </c>
      <c r="M40">
        <v>0</v>
      </c>
      <c r="N40">
        <v>29.771823242466535</v>
      </c>
      <c r="O40">
        <v>24.981404894993414</v>
      </c>
      <c r="P40">
        <v>48.304843570377471</v>
      </c>
      <c r="Q40">
        <v>3.6012411895278609</v>
      </c>
      <c r="R40">
        <v>7.0302321279678983</v>
      </c>
      <c r="S40">
        <v>4.6970407620948418</v>
      </c>
      <c r="T40">
        <v>0</v>
      </c>
      <c r="U40">
        <v>277.21590342381148</v>
      </c>
      <c r="V40">
        <v>5.2949888518932688</v>
      </c>
      <c r="W40">
        <v>8.8799678484892866</v>
      </c>
      <c r="X40">
        <v>36.150959233277803</v>
      </c>
      <c r="Y40">
        <v>0</v>
      </c>
      <c r="Z40">
        <v>3.3463558964725522</v>
      </c>
      <c r="AA40">
        <v>7.1735720705489454</v>
      </c>
      <c r="AB40">
        <v>3.3797082354414529</v>
      </c>
      <c r="AC40">
        <v>5.0010598262366939</v>
      </c>
      <c r="AD40">
        <v>0</v>
      </c>
      <c r="AE40">
        <v>0</v>
      </c>
      <c r="AF40">
        <v>0</v>
      </c>
      <c r="AG40">
        <v>0</v>
      </c>
      <c r="AH40">
        <v>4.8844487933625542</v>
      </c>
      <c r="AI40">
        <v>0</v>
      </c>
      <c r="AJ40">
        <v>0</v>
      </c>
      <c r="AK40">
        <v>6.5583974045084528</v>
      </c>
      <c r="AL40">
        <v>9.1948810887166168</v>
      </c>
      <c r="AM40">
        <v>2.7246231413066164</v>
      </c>
      <c r="AN40">
        <v>0</v>
      </c>
      <c r="AO40">
        <v>0</v>
      </c>
      <c r="AP40">
        <v>0.39244537466082241</v>
      </c>
      <c r="AQ40">
        <v>0</v>
      </c>
      <c r="AR40">
        <v>9.301049244416614</v>
      </c>
      <c r="AS40">
        <v>7.2119896368190348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29.86153568791833</v>
      </c>
      <c r="BB40">
        <f t="shared" si="0"/>
        <v>684.52927024314374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165.51359996772536</v>
      </c>
      <c r="L41">
        <v>43.780270105946414</v>
      </c>
      <c r="M41">
        <v>0</v>
      </c>
      <c r="N41">
        <v>29.771823242466535</v>
      </c>
      <c r="O41">
        <v>24.981404894993414</v>
      </c>
      <c r="P41">
        <v>48.304843570377471</v>
      </c>
      <c r="Q41">
        <v>3.6012411895278609</v>
      </c>
      <c r="R41">
        <v>7.0302321279678983</v>
      </c>
      <c r="S41">
        <v>4.6970407620948418</v>
      </c>
      <c r="T41">
        <v>0</v>
      </c>
      <c r="U41">
        <v>277.21590342381148</v>
      </c>
      <c r="V41">
        <v>5.2949888518932688</v>
      </c>
      <c r="W41">
        <v>8.8799678484892866</v>
      </c>
      <c r="X41">
        <v>36.150959233277803</v>
      </c>
      <c r="Y41">
        <v>0</v>
      </c>
      <c r="Z41">
        <v>3.3463558964725522</v>
      </c>
      <c r="AA41">
        <v>7.1598576080150282</v>
      </c>
      <c r="AB41">
        <v>3.3797082354414529</v>
      </c>
      <c r="AC41">
        <v>2.5005297836568565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6.5583974045084528</v>
      </c>
      <c r="AL41">
        <v>6.2287903978378854</v>
      </c>
      <c r="AM41">
        <v>1.3554312863702775</v>
      </c>
      <c r="AN41">
        <v>0</v>
      </c>
      <c r="AO41">
        <v>0</v>
      </c>
      <c r="AP41">
        <v>0.39244537466082241</v>
      </c>
      <c r="AQ41">
        <v>0</v>
      </c>
      <c r="AR41">
        <v>9.301049244416614</v>
      </c>
      <c r="AS41">
        <v>7.5554176768941748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29.3854107897021</v>
      </c>
      <c r="BB41">
        <f t="shared" si="0"/>
        <v>673.61484733714371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165.51359996772536</v>
      </c>
      <c r="L42">
        <v>43.780270105946414</v>
      </c>
      <c r="M42">
        <v>0</v>
      </c>
      <c r="N42">
        <v>29.771823242466535</v>
      </c>
      <c r="O42">
        <v>24.981404894993414</v>
      </c>
      <c r="P42">
        <v>48.304843570377471</v>
      </c>
      <c r="Q42">
        <v>3.6012411895278609</v>
      </c>
      <c r="R42">
        <v>7.0302321279678983</v>
      </c>
      <c r="S42">
        <v>4.6970407620948418</v>
      </c>
      <c r="T42">
        <v>0</v>
      </c>
      <c r="U42">
        <v>277.21590342381148</v>
      </c>
      <c r="V42">
        <v>5.2949888518932688</v>
      </c>
      <c r="W42">
        <v>8.8799678484892866</v>
      </c>
      <c r="X42">
        <v>36.150959233277803</v>
      </c>
      <c r="Y42">
        <v>0</v>
      </c>
      <c r="Z42">
        <v>3.3463558964725522</v>
      </c>
      <c r="AA42">
        <v>3.5698443519098308</v>
      </c>
      <c r="AB42">
        <v>3.3797082354414529</v>
      </c>
      <c r="AC42">
        <v>2.5005297836568565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6.5583974045084528</v>
      </c>
      <c r="AL42">
        <v>6.2287903978378854</v>
      </c>
      <c r="AM42">
        <v>1.3554312863702775</v>
      </c>
      <c r="AN42">
        <v>0</v>
      </c>
      <c r="AO42">
        <v>0</v>
      </c>
      <c r="AP42">
        <v>0.39244537466082241</v>
      </c>
      <c r="AQ42">
        <v>0</v>
      </c>
      <c r="AR42">
        <v>9.301049244416614</v>
      </c>
      <c r="AS42">
        <v>7.5554176768941748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29.235348235596902</v>
      </c>
      <c r="BB42">
        <f t="shared" si="0"/>
        <v>670.17489663514368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165.51359996772536</v>
      </c>
      <c r="L43">
        <v>43.780270105946414</v>
      </c>
      <c r="M43">
        <v>0</v>
      </c>
      <c r="N43">
        <v>29.771823242466535</v>
      </c>
      <c r="O43">
        <v>24.981404894993414</v>
      </c>
      <c r="P43">
        <v>48.304843570377471</v>
      </c>
      <c r="Q43">
        <v>3.6012411895278609</v>
      </c>
      <c r="R43">
        <v>7.0302321279678983</v>
      </c>
      <c r="S43">
        <v>4.6970407620948418</v>
      </c>
      <c r="T43">
        <v>0</v>
      </c>
      <c r="U43">
        <v>277.21590342381148</v>
      </c>
      <c r="V43">
        <v>5.2949888518932688</v>
      </c>
      <c r="W43">
        <v>8.8799678484892866</v>
      </c>
      <c r="X43">
        <v>36.150959233277803</v>
      </c>
      <c r="Y43">
        <v>0</v>
      </c>
      <c r="Z43">
        <v>3.3463558964725522</v>
      </c>
      <c r="AA43">
        <v>3.5698443519098308</v>
      </c>
      <c r="AB43">
        <v>3.3797082354414529</v>
      </c>
      <c r="AC43">
        <v>2.5005297836568565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6.5583974045084528</v>
      </c>
      <c r="AL43">
        <v>6.2287903978378854</v>
      </c>
      <c r="AM43">
        <v>1.3554312863702775</v>
      </c>
      <c r="AN43">
        <v>0</v>
      </c>
      <c r="AO43">
        <v>0</v>
      </c>
      <c r="AP43">
        <v>0.39244537466082241</v>
      </c>
      <c r="AQ43">
        <v>0</v>
      </c>
      <c r="AR43">
        <v>9.301049244416614</v>
      </c>
      <c r="AS43">
        <v>7.5554176768941748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29.235348235596902</v>
      </c>
      <c r="BB43">
        <f t="shared" si="0"/>
        <v>670.17489663514368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165.51359996772536</v>
      </c>
      <c r="L44">
        <v>43.780270105946414</v>
      </c>
      <c r="M44">
        <v>0</v>
      </c>
      <c r="N44">
        <v>29.771823242466535</v>
      </c>
      <c r="O44">
        <v>24.981404894993414</v>
      </c>
      <c r="P44">
        <v>48.304843570377471</v>
      </c>
      <c r="Q44">
        <v>3.6012411895278609</v>
      </c>
      <c r="R44">
        <v>7.0302321279678983</v>
      </c>
      <c r="S44">
        <v>4.6970407620948418</v>
      </c>
      <c r="T44">
        <v>0</v>
      </c>
      <c r="U44">
        <v>277.21590342381148</v>
      </c>
      <c r="V44">
        <v>5.2949888518932688</v>
      </c>
      <c r="W44">
        <v>8.8799678484892866</v>
      </c>
      <c r="X44">
        <v>36.150959233277803</v>
      </c>
      <c r="Y44">
        <v>0</v>
      </c>
      <c r="Z44">
        <v>3.3463558964725522</v>
      </c>
      <c r="AA44">
        <v>3.5698443519098308</v>
      </c>
      <c r="AB44">
        <v>3.3797082354414529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6.5583974045084528</v>
      </c>
      <c r="AL44">
        <v>6.2287903978378854</v>
      </c>
      <c r="AM44">
        <v>1.3416704587768733</v>
      </c>
      <c r="AN44">
        <v>0</v>
      </c>
      <c r="AO44">
        <v>0</v>
      </c>
      <c r="AP44">
        <v>0.39244537466082241</v>
      </c>
      <c r="AQ44">
        <v>0</v>
      </c>
      <c r="AR44">
        <v>9.301049244416614</v>
      </c>
      <c r="AS44">
        <v>7.5554176768941748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29.130250888046639</v>
      </c>
      <c r="BB44">
        <f t="shared" si="0"/>
        <v>667.76570337144381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165.51359996772536</v>
      </c>
      <c r="L45">
        <v>43.780270105946414</v>
      </c>
      <c r="M45">
        <v>0</v>
      </c>
      <c r="N45">
        <v>29.771823242466535</v>
      </c>
      <c r="O45">
        <v>24.981404894993414</v>
      </c>
      <c r="P45">
        <v>48.304843570377471</v>
      </c>
      <c r="Q45">
        <v>3.6012411895278609</v>
      </c>
      <c r="R45">
        <v>7.0302321279678983</v>
      </c>
      <c r="S45">
        <v>4.6970407620948418</v>
      </c>
      <c r="T45">
        <v>0</v>
      </c>
      <c r="U45">
        <v>277.21590342381148</v>
      </c>
      <c r="V45">
        <v>5.2949888518932688</v>
      </c>
      <c r="W45">
        <v>8.8799678484892866</v>
      </c>
      <c r="X45">
        <v>36.150959233277803</v>
      </c>
      <c r="Y45">
        <v>0</v>
      </c>
      <c r="Z45">
        <v>3.3463558964725522</v>
      </c>
      <c r="AA45">
        <v>3.5698443519098308</v>
      </c>
      <c r="AB45">
        <v>3.3797082354414529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6.5583974045084528</v>
      </c>
      <c r="AL45">
        <v>0</v>
      </c>
      <c r="AM45">
        <v>1.3416704587768733</v>
      </c>
      <c r="AN45">
        <v>0</v>
      </c>
      <c r="AO45">
        <v>0</v>
      </c>
      <c r="AP45">
        <v>0.39244537466082241</v>
      </c>
      <c r="AQ45">
        <v>0</v>
      </c>
      <c r="AR45">
        <v>9.301049244416614</v>
      </c>
      <c r="AS45">
        <v>7.5554176768941748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28.869887449417014</v>
      </c>
      <c r="BB45">
        <f t="shared" si="0"/>
        <v>661.79727641223553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165.51359996772536</v>
      </c>
      <c r="L46">
        <v>43.780270105946414</v>
      </c>
      <c r="M46">
        <v>0</v>
      </c>
      <c r="N46">
        <v>29.771823242466535</v>
      </c>
      <c r="O46">
        <v>24.981404894993414</v>
      </c>
      <c r="P46">
        <v>48.304843570377471</v>
      </c>
      <c r="Q46">
        <v>3.6012411895278609</v>
      </c>
      <c r="R46">
        <v>7.0302321279678983</v>
      </c>
      <c r="S46">
        <v>4.6970407620948418</v>
      </c>
      <c r="T46">
        <v>0</v>
      </c>
      <c r="U46">
        <v>277.21590342381148</v>
      </c>
      <c r="V46">
        <v>5.2949888518932688</v>
      </c>
      <c r="W46">
        <v>8.8799678484892866</v>
      </c>
      <c r="X46">
        <v>36.150959233277803</v>
      </c>
      <c r="Y46">
        <v>0</v>
      </c>
      <c r="Z46">
        <v>3.3463558964725522</v>
      </c>
      <c r="AA46">
        <v>3.5698443519098308</v>
      </c>
      <c r="AB46">
        <v>3.3797082354414529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6.5583974045084528</v>
      </c>
      <c r="AL46">
        <v>0</v>
      </c>
      <c r="AM46">
        <v>1.3416704587768733</v>
      </c>
      <c r="AN46">
        <v>0</v>
      </c>
      <c r="AO46">
        <v>0</v>
      </c>
      <c r="AP46">
        <v>0.39244537466082241</v>
      </c>
      <c r="AQ46">
        <v>0</v>
      </c>
      <c r="AR46">
        <v>9.301049244416614</v>
      </c>
      <c r="AS46">
        <v>7.5554176768941748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28.869887449417014</v>
      </c>
      <c r="BB46">
        <f t="shared" si="0"/>
        <v>661.79727641223553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166.37452920831589</v>
      </c>
      <c r="L47">
        <v>43.779842765414514</v>
      </c>
      <c r="M47">
        <v>0</v>
      </c>
      <c r="N47">
        <v>29.771823242466535</v>
      </c>
      <c r="O47">
        <v>24.981404894993414</v>
      </c>
      <c r="P47">
        <v>48.304843570377471</v>
      </c>
      <c r="Q47">
        <v>3.5995738641689692</v>
      </c>
      <c r="R47">
        <v>7.033043126870159</v>
      </c>
      <c r="S47">
        <v>4.6971335561406553</v>
      </c>
      <c r="T47">
        <v>0</v>
      </c>
      <c r="U47">
        <v>277.21590342381148</v>
      </c>
      <c r="V47">
        <v>5.2949888518932688</v>
      </c>
      <c r="W47">
        <v>8.8846035677863817</v>
      </c>
      <c r="X47">
        <v>36.151001903100038</v>
      </c>
      <c r="Y47">
        <v>0</v>
      </c>
      <c r="Z47">
        <v>3.3463558964725522</v>
      </c>
      <c r="AA47">
        <v>0</v>
      </c>
      <c r="AB47">
        <v>3.3797082354414529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6.5583974045084528</v>
      </c>
      <c r="AL47">
        <v>0</v>
      </c>
      <c r="AM47">
        <v>1.3416704587768733</v>
      </c>
      <c r="AN47">
        <v>0</v>
      </c>
      <c r="AO47">
        <v>0</v>
      </c>
      <c r="AP47">
        <v>0.39244537466082241</v>
      </c>
      <c r="AQ47">
        <v>0</v>
      </c>
      <c r="AR47">
        <v>9.301049244416614</v>
      </c>
      <c r="AS47">
        <v>7.5554176768941748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28.756884175940044</v>
      </c>
      <c r="BB47">
        <f t="shared" si="0"/>
        <v>659.20685209056978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165.51510973677856</v>
      </c>
      <c r="L48">
        <v>43.779842765414514</v>
      </c>
      <c r="M48">
        <v>0</v>
      </c>
      <c r="N48">
        <v>29.771823242466535</v>
      </c>
      <c r="O48">
        <v>24.981404894993414</v>
      </c>
      <c r="P48">
        <v>48.304843570377471</v>
      </c>
      <c r="Q48">
        <v>3.5995738641689692</v>
      </c>
      <c r="R48">
        <v>7.033043126870159</v>
      </c>
      <c r="S48">
        <v>4.6971335561406553</v>
      </c>
      <c r="T48">
        <v>0</v>
      </c>
      <c r="U48">
        <v>277.21590342381148</v>
      </c>
      <c r="V48">
        <v>5.2949888518932688</v>
      </c>
      <c r="W48">
        <v>8.8846035677863817</v>
      </c>
      <c r="X48">
        <v>36.151001903100038</v>
      </c>
      <c r="Y48">
        <v>0</v>
      </c>
      <c r="Z48">
        <v>3.3463558964725522</v>
      </c>
      <c r="AA48">
        <v>0</v>
      </c>
      <c r="AB48">
        <v>1.0346044934251719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6.5583974045084528</v>
      </c>
      <c r="AL48">
        <v>0</v>
      </c>
      <c r="AM48">
        <v>1.3416704587768733</v>
      </c>
      <c r="AN48">
        <v>0</v>
      </c>
      <c r="AO48">
        <v>0</v>
      </c>
      <c r="AP48">
        <v>0.39244537466082241</v>
      </c>
      <c r="AQ48">
        <v>0</v>
      </c>
      <c r="AR48">
        <v>9.301049244416614</v>
      </c>
      <c r="AS48">
        <v>7.5554176768941748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28.622935105613522</v>
      </c>
      <c r="BB48">
        <f t="shared" si="0"/>
        <v>656.13627794734271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80.409040490251954</v>
      </c>
      <c r="L49">
        <v>43.780270105946414</v>
      </c>
      <c r="M49">
        <v>0</v>
      </c>
      <c r="N49">
        <v>29.771823242466535</v>
      </c>
      <c r="O49">
        <v>24.981404894993414</v>
      </c>
      <c r="P49">
        <v>48.304843570377471</v>
      </c>
      <c r="Q49">
        <v>3.5991800390657858</v>
      </c>
      <c r="R49">
        <v>7.0319114015422324</v>
      </c>
      <c r="S49">
        <v>4.6970407620948418</v>
      </c>
      <c r="T49">
        <v>0</v>
      </c>
      <c r="U49">
        <v>277.21590342381148</v>
      </c>
      <c r="V49">
        <v>5.2949888518932688</v>
      </c>
      <c r="W49">
        <v>8.8844874706455386</v>
      </c>
      <c r="X49">
        <v>36.150959233277803</v>
      </c>
      <c r="Y49">
        <v>0</v>
      </c>
      <c r="Z49">
        <v>3.3463558964725522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6.5583974045084528</v>
      </c>
      <c r="AL49">
        <v>0</v>
      </c>
      <c r="AM49">
        <v>1.3416704587768733</v>
      </c>
      <c r="AN49">
        <v>0</v>
      </c>
      <c r="AO49">
        <v>0</v>
      </c>
      <c r="AP49">
        <v>0.39244537466082241</v>
      </c>
      <c r="AQ49">
        <v>0</v>
      </c>
      <c r="AR49">
        <v>9.301049244416614</v>
      </c>
      <c r="AS49">
        <v>7.5554176768941748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25.022198522859576</v>
      </c>
      <c r="BB49">
        <f t="shared" si="0"/>
        <v>573.59499101923689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80.409746266071124</v>
      </c>
      <c r="L50">
        <v>43.780270105946414</v>
      </c>
      <c r="M50">
        <v>0</v>
      </c>
      <c r="N50">
        <v>29.771823242466535</v>
      </c>
      <c r="O50">
        <v>24.981404894993414</v>
      </c>
      <c r="P50">
        <v>48.304843570377471</v>
      </c>
      <c r="Q50">
        <v>3.5991800390657858</v>
      </c>
      <c r="R50">
        <v>7.0319114015422324</v>
      </c>
      <c r="S50">
        <v>4.6970407620948418</v>
      </c>
      <c r="T50">
        <v>0</v>
      </c>
      <c r="U50">
        <v>277.21590342381148</v>
      </c>
      <c r="V50">
        <v>5.2949888518932688</v>
      </c>
      <c r="W50">
        <v>8.8844874706455386</v>
      </c>
      <c r="X50">
        <v>36.150959233277803</v>
      </c>
      <c r="Y50">
        <v>0</v>
      </c>
      <c r="Z50">
        <v>3.3463558964725522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6.5583974045084528</v>
      </c>
      <c r="AL50">
        <v>0</v>
      </c>
      <c r="AM50">
        <v>1.3416704587768733</v>
      </c>
      <c r="AN50">
        <v>0</v>
      </c>
      <c r="AO50">
        <v>0</v>
      </c>
      <c r="AP50">
        <v>0.39244537466082241</v>
      </c>
      <c r="AQ50">
        <v>0</v>
      </c>
      <c r="AR50">
        <v>9.301049244416614</v>
      </c>
      <c r="AS50">
        <v>7.5554176768941748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25.022228024288815</v>
      </c>
      <c r="BB50">
        <f t="shared" si="0"/>
        <v>573.59566729362678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80.408489044040905</v>
      </c>
      <c r="L51">
        <v>35.179307085392587</v>
      </c>
      <c r="M51">
        <v>0</v>
      </c>
      <c r="N51">
        <v>29.771823242466535</v>
      </c>
      <c r="O51">
        <v>24.981404894993414</v>
      </c>
      <c r="P51">
        <v>48.304843570377471</v>
      </c>
      <c r="Q51">
        <v>2.0127779183331258</v>
      </c>
      <c r="R51">
        <v>7.0319114015422324</v>
      </c>
      <c r="S51">
        <v>2.019732244107316</v>
      </c>
      <c r="T51">
        <v>0</v>
      </c>
      <c r="U51">
        <v>277.21590342381148</v>
      </c>
      <c r="V51">
        <v>5.2949888518932688</v>
      </c>
      <c r="W51">
        <v>8.8844874706455386</v>
      </c>
      <c r="X51">
        <v>36.150959233277803</v>
      </c>
      <c r="Y51">
        <v>0</v>
      </c>
      <c r="Z51">
        <v>1.6731779482362761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6.5583974045084528</v>
      </c>
      <c r="AL51">
        <v>0</v>
      </c>
      <c r="AM51">
        <v>1.3416704587768733</v>
      </c>
      <c r="AN51">
        <v>0</v>
      </c>
      <c r="AO51">
        <v>0</v>
      </c>
      <c r="AP51">
        <v>0.39244537466082241</v>
      </c>
      <c r="AQ51">
        <v>0</v>
      </c>
      <c r="AR51">
        <v>9.301049244416614</v>
      </c>
      <c r="AS51">
        <v>7.8988457169693174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24.428848567289176</v>
      </c>
      <c r="BB51">
        <f t="shared" si="0"/>
        <v>559.99336596116086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80.409613929138445</v>
      </c>
      <c r="L52">
        <v>35.180109553651874</v>
      </c>
      <c r="M52">
        <v>0</v>
      </c>
      <c r="N52">
        <v>29.771823242466535</v>
      </c>
      <c r="O52">
        <v>24.981404894993414</v>
      </c>
      <c r="P52">
        <v>48.304843570377471</v>
      </c>
      <c r="Q52">
        <v>2.5888017277638831</v>
      </c>
      <c r="R52">
        <v>7.033043126870159</v>
      </c>
      <c r="S52">
        <v>2.6607212773169655</v>
      </c>
      <c r="T52">
        <v>0</v>
      </c>
      <c r="U52">
        <v>277.21590342381148</v>
      </c>
      <c r="V52">
        <v>5.2949888518932688</v>
      </c>
      <c r="W52">
        <v>8.8844874706455386</v>
      </c>
      <c r="X52">
        <v>36.150959233277803</v>
      </c>
      <c r="Y52">
        <v>0</v>
      </c>
      <c r="Z52">
        <v>1.6731779482362761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6.5583974045084528</v>
      </c>
      <c r="AL52">
        <v>0</v>
      </c>
      <c r="AM52">
        <v>1.3416704587768733</v>
      </c>
      <c r="AN52">
        <v>0</v>
      </c>
      <c r="AO52">
        <v>0</v>
      </c>
      <c r="AP52">
        <v>0.39244537466082241</v>
      </c>
      <c r="AQ52">
        <v>0</v>
      </c>
      <c r="AR52">
        <v>9.301049244416614</v>
      </c>
      <c r="AS52">
        <v>7.8988457169693174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24.479847573600562</v>
      </c>
      <c r="BB52">
        <f t="shared" si="0"/>
        <v>561.16243887617475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80.409613929138445</v>
      </c>
      <c r="L53">
        <v>35.180109553651874</v>
      </c>
      <c r="M53">
        <v>0</v>
      </c>
      <c r="N53">
        <v>29.771823242466535</v>
      </c>
      <c r="O53">
        <v>24.981404894993414</v>
      </c>
      <c r="P53">
        <v>48.304843570377471</v>
      </c>
      <c r="Q53">
        <v>2.5984760287363429</v>
      </c>
      <c r="R53">
        <v>7.033043126870159</v>
      </c>
      <c r="S53">
        <v>2.6724455827333111</v>
      </c>
      <c r="T53">
        <v>0</v>
      </c>
      <c r="U53">
        <v>277.21590342381148</v>
      </c>
      <c r="V53">
        <v>5.2949888518932688</v>
      </c>
      <c r="W53">
        <v>8.8844874706455386</v>
      </c>
      <c r="X53">
        <v>36.150959233277803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6.5583974045084528</v>
      </c>
      <c r="AL53">
        <v>0</v>
      </c>
      <c r="AM53">
        <v>1.3416704587768733</v>
      </c>
      <c r="AN53">
        <v>0</v>
      </c>
      <c r="AO53">
        <v>0</v>
      </c>
      <c r="AP53">
        <v>0.39244537466082241</v>
      </c>
      <c r="AQ53">
        <v>0</v>
      </c>
      <c r="AR53">
        <v>9.301049244416614</v>
      </c>
      <c r="AS53">
        <v>7.8988457169693174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24.410803197111338</v>
      </c>
      <c r="BB53">
        <f t="shared" si="0"/>
        <v>559.57970391081642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80.409613929138445</v>
      </c>
      <c r="L54">
        <v>35.180109553651874</v>
      </c>
      <c r="M54">
        <v>0</v>
      </c>
      <c r="N54">
        <v>29.771823242466535</v>
      </c>
      <c r="O54">
        <v>24.981404894993414</v>
      </c>
      <c r="P54">
        <v>48.304843570377471</v>
      </c>
      <c r="Q54">
        <v>2.5984760287363429</v>
      </c>
      <c r="R54">
        <v>7.0347794700131301</v>
      </c>
      <c r="S54">
        <v>2.6724455827333111</v>
      </c>
      <c r="T54">
        <v>0</v>
      </c>
      <c r="U54">
        <v>277.21590342381148</v>
      </c>
      <c r="V54">
        <v>5.2949888518932688</v>
      </c>
      <c r="W54">
        <v>8.8854380551988346</v>
      </c>
      <c r="X54">
        <v>36.149679219021706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6.5583974045084528</v>
      </c>
      <c r="AL54">
        <v>0</v>
      </c>
      <c r="AM54">
        <v>1.3416704587768733</v>
      </c>
      <c r="AN54">
        <v>0</v>
      </c>
      <c r="AO54">
        <v>0</v>
      </c>
      <c r="AP54">
        <v>0.39244537466082241</v>
      </c>
      <c r="AQ54">
        <v>0</v>
      </c>
      <c r="AR54">
        <v>9.301049244416614</v>
      </c>
      <c r="AS54">
        <v>7.8988457169693174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24.410862006093137</v>
      </c>
      <c r="BB54">
        <f t="shared" si="0"/>
        <v>559.58105201527474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83.488861553288544</v>
      </c>
      <c r="L55">
        <v>35.180135170352628</v>
      </c>
      <c r="M55">
        <v>0</v>
      </c>
      <c r="N55">
        <v>29.771823242466535</v>
      </c>
      <c r="O55">
        <v>24.981404894993414</v>
      </c>
      <c r="P55">
        <v>48.304843570377471</v>
      </c>
      <c r="Q55">
        <v>2.8696100683715424</v>
      </c>
      <c r="R55">
        <v>7.0347794700131301</v>
      </c>
      <c r="S55">
        <v>3.0074117183697</v>
      </c>
      <c r="T55">
        <v>0</v>
      </c>
      <c r="U55">
        <v>277.21590342381148</v>
      </c>
      <c r="V55">
        <v>5.2949888518932688</v>
      </c>
      <c r="W55">
        <v>8.8854380551988346</v>
      </c>
      <c r="X55">
        <v>36.149679219021706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6.5583974045084528</v>
      </c>
      <c r="AL55">
        <v>0</v>
      </c>
      <c r="AM55">
        <v>1.3416704587768733</v>
      </c>
      <c r="AN55">
        <v>0</v>
      </c>
      <c r="AO55">
        <v>0</v>
      </c>
      <c r="AP55">
        <v>0.7194832310582342</v>
      </c>
      <c r="AQ55">
        <v>0</v>
      </c>
      <c r="AR55">
        <v>9.301049244416614</v>
      </c>
      <c r="AS55">
        <v>7.8988457169693174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24.578580797284456</v>
      </c>
      <c r="BB55">
        <f t="shared" si="0"/>
        <v>563.42574449660333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83.490970534075586</v>
      </c>
      <c r="L56">
        <v>35.180417155535302</v>
      </c>
      <c r="M56">
        <v>0</v>
      </c>
      <c r="N56">
        <v>29.771823242466535</v>
      </c>
      <c r="O56">
        <v>24.981404894993414</v>
      </c>
      <c r="P56">
        <v>48.304843570377471</v>
      </c>
      <c r="Q56">
        <v>2.8696100683715424</v>
      </c>
      <c r="R56">
        <v>7.0347794700131301</v>
      </c>
      <c r="S56">
        <v>3.0074117183697</v>
      </c>
      <c r="T56">
        <v>0</v>
      </c>
      <c r="U56">
        <v>277.21590342381148</v>
      </c>
      <c r="V56">
        <v>5.2949888518932688</v>
      </c>
      <c r="W56">
        <v>8.8854380551988346</v>
      </c>
      <c r="X56">
        <v>36.149679219021706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6.5583974045084528</v>
      </c>
      <c r="AL56">
        <v>0</v>
      </c>
      <c r="AM56">
        <v>1.3416704587768733</v>
      </c>
      <c r="AN56">
        <v>0</v>
      </c>
      <c r="AO56">
        <v>0</v>
      </c>
      <c r="AP56">
        <v>0.7194832310582342</v>
      </c>
      <c r="AQ56">
        <v>0</v>
      </c>
      <c r="AR56">
        <v>9.301049244416614</v>
      </c>
      <c r="AS56">
        <v>7.8988457169693174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24.578680739662001</v>
      </c>
      <c r="BB56">
        <f t="shared" si="0"/>
        <v>563.42803552019541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83.49051941773844</v>
      </c>
      <c r="L57">
        <v>20.100227946345047</v>
      </c>
      <c r="M57">
        <v>0</v>
      </c>
      <c r="N57">
        <v>29.771823242466535</v>
      </c>
      <c r="O57">
        <v>24.981404894993414</v>
      </c>
      <c r="P57">
        <v>48.304843570377471</v>
      </c>
      <c r="Q57">
        <v>2.0117165673291741</v>
      </c>
      <c r="R57">
        <v>7.0347794700131301</v>
      </c>
      <c r="S57">
        <v>3.0074117183697</v>
      </c>
      <c r="T57">
        <v>0</v>
      </c>
      <c r="U57">
        <v>277.21590342381148</v>
      </c>
      <c r="V57">
        <v>5.2949888518932688</v>
      </c>
      <c r="W57">
        <v>8.8854380551988346</v>
      </c>
      <c r="X57">
        <v>36.149679219021706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6.5583974045084528</v>
      </c>
      <c r="AL57">
        <v>0</v>
      </c>
      <c r="AM57">
        <v>1.3416704587768733</v>
      </c>
      <c r="AN57">
        <v>0</v>
      </c>
      <c r="AO57">
        <v>0</v>
      </c>
      <c r="AP57">
        <v>0.7194832310582342</v>
      </c>
      <c r="AQ57">
        <v>0</v>
      </c>
      <c r="AR57">
        <v>9.5828993821749116</v>
      </c>
      <c r="AS57">
        <v>7.8988457169693174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23.92423136146969</v>
      </c>
      <c r="BB57">
        <f t="shared" si="0"/>
        <v>548.42580120957632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83.490604020763513</v>
      </c>
      <c r="L58">
        <v>20.100227946345047</v>
      </c>
      <c r="M58">
        <v>0</v>
      </c>
      <c r="N58">
        <v>29.771823242466535</v>
      </c>
      <c r="O58">
        <v>24.981404894993414</v>
      </c>
      <c r="P58">
        <v>48.304843570377471</v>
      </c>
      <c r="Q58">
        <v>2.0117165673291741</v>
      </c>
      <c r="R58">
        <v>7.0347794700131301</v>
      </c>
      <c r="S58">
        <v>3.0074117183697</v>
      </c>
      <c r="T58">
        <v>0</v>
      </c>
      <c r="U58">
        <v>277.21590342381148</v>
      </c>
      <c r="V58">
        <v>5.2949888518932688</v>
      </c>
      <c r="W58">
        <v>8.8854380551988346</v>
      </c>
      <c r="X58">
        <v>36.149679219021706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6.5583974045084528</v>
      </c>
      <c r="AL58">
        <v>0</v>
      </c>
      <c r="AM58">
        <v>1.3416704587768733</v>
      </c>
      <c r="AN58">
        <v>0</v>
      </c>
      <c r="AO58">
        <v>0</v>
      </c>
      <c r="AP58">
        <v>0.7194832310582342</v>
      </c>
      <c r="AQ58">
        <v>0</v>
      </c>
      <c r="AR58">
        <v>9.5828993821749116</v>
      </c>
      <c r="AS58">
        <v>7.8988457169693174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23.924234897876129</v>
      </c>
      <c r="BB58">
        <f t="shared" si="0"/>
        <v>548.4258822761949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80.412169914839112</v>
      </c>
      <c r="L59">
        <v>20.100227946345047</v>
      </c>
      <c r="M59">
        <v>0</v>
      </c>
      <c r="N59">
        <v>29.771823242466535</v>
      </c>
      <c r="O59">
        <v>24.981404894993414</v>
      </c>
      <c r="P59">
        <v>48.304843570377471</v>
      </c>
      <c r="Q59">
        <v>2.0117165673291741</v>
      </c>
      <c r="R59">
        <v>7.0347794700131301</v>
      </c>
      <c r="S59">
        <v>2.0076134299275381</v>
      </c>
      <c r="T59">
        <v>0</v>
      </c>
      <c r="U59">
        <v>277.21590342381148</v>
      </c>
      <c r="V59">
        <v>4.6312907353461652</v>
      </c>
      <c r="W59">
        <v>8.8854380551988346</v>
      </c>
      <c r="X59">
        <v>36.149679219021706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6.5583974045084528</v>
      </c>
      <c r="AL59">
        <v>0</v>
      </c>
      <c r="AM59">
        <v>1.3416704587768733</v>
      </c>
      <c r="AN59">
        <v>0</v>
      </c>
      <c r="AO59">
        <v>0</v>
      </c>
      <c r="AP59">
        <v>0.7194832310582342</v>
      </c>
      <c r="AQ59">
        <v>0</v>
      </c>
      <c r="AR59">
        <v>9.5828993821749116</v>
      </c>
      <c r="AS59">
        <v>7.8988457169693174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23.726022202519939</v>
      </c>
      <c r="BB59">
        <f t="shared" si="0"/>
        <v>543.88216446063734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80.412169914839112</v>
      </c>
      <c r="L60">
        <v>20.10030624829308</v>
      </c>
      <c r="M60">
        <v>0</v>
      </c>
      <c r="N60">
        <v>29.771823242466535</v>
      </c>
      <c r="O60">
        <v>24.981404894993414</v>
      </c>
      <c r="P60">
        <v>48.304843570377471</v>
      </c>
      <c r="Q60">
        <v>2.0117165673291741</v>
      </c>
      <c r="R60">
        <v>7.0347794700131301</v>
      </c>
      <c r="S60">
        <v>3.0074117183697</v>
      </c>
      <c r="T60">
        <v>0</v>
      </c>
      <c r="U60">
        <v>277.21590342381148</v>
      </c>
      <c r="V60">
        <v>4.6312907353461652</v>
      </c>
      <c r="W60">
        <v>8.8854380551988346</v>
      </c>
      <c r="X60">
        <v>36.149679219021706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6.5583974045084528</v>
      </c>
      <c r="AL60">
        <v>0</v>
      </c>
      <c r="AM60">
        <v>1.3416704587768733</v>
      </c>
      <c r="AN60">
        <v>0</v>
      </c>
      <c r="AO60">
        <v>0</v>
      </c>
      <c r="AP60">
        <v>0.7194832310582342</v>
      </c>
      <c r="AQ60">
        <v>0</v>
      </c>
      <c r="AR60">
        <v>9.5828993821749116</v>
      </c>
      <c r="AS60">
        <v>7.8988457169693174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23.767817043998253</v>
      </c>
      <c r="BB60">
        <f t="shared" si="0"/>
        <v>544.84024620954938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80.412169914839112</v>
      </c>
      <c r="L61">
        <v>41.557706887770316</v>
      </c>
      <c r="M61">
        <v>0</v>
      </c>
      <c r="N61">
        <v>29.771823242466535</v>
      </c>
      <c r="O61">
        <v>24.981404894993414</v>
      </c>
      <c r="P61">
        <v>48.304843570377471</v>
      </c>
      <c r="Q61">
        <v>3.7356738328810968</v>
      </c>
      <c r="R61">
        <v>7.0347794700131301</v>
      </c>
      <c r="S61">
        <v>4.8736697048632855</v>
      </c>
      <c r="T61">
        <v>0</v>
      </c>
      <c r="U61">
        <v>277.21590342381148</v>
      </c>
      <c r="V61">
        <v>4.6312907353461652</v>
      </c>
      <c r="W61">
        <v>8.8854380551988346</v>
      </c>
      <c r="X61">
        <v>36.233165776109509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6.5583974045084528</v>
      </c>
      <c r="AL61">
        <v>0</v>
      </c>
      <c r="AM61">
        <v>1.3416704587768733</v>
      </c>
      <c r="AN61">
        <v>0</v>
      </c>
      <c r="AO61">
        <v>0</v>
      </c>
      <c r="AP61">
        <v>0.7194832310582342</v>
      </c>
      <c r="AQ61">
        <v>0</v>
      </c>
      <c r="AR61">
        <v>9.5828993821749116</v>
      </c>
      <c r="AS61">
        <v>7.5554176768941748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24.803941834275022</v>
      </c>
      <c r="BB61">
        <f t="shared" si="0"/>
        <v>568.59179582780803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95.481250048457213</v>
      </c>
      <c r="L62">
        <v>43.780221393465425</v>
      </c>
      <c r="M62">
        <v>0</v>
      </c>
      <c r="N62">
        <v>29.771823242466535</v>
      </c>
      <c r="O62">
        <v>24.981404894993414</v>
      </c>
      <c r="P62">
        <v>48.304843570377471</v>
      </c>
      <c r="Q62">
        <v>3.7356738328810968</v>
      </c>
      <c r="R62">
        <v>7.0347794700131301</v>
      </c>
      <c r="S62">
        <v>4.8736697048632855</v>
      </c>
      <c r="T62">
        <v>0</v>
      </c>
      <c r="U62">
        <v>277.21590342381148</v>
      </c>
      <c r="V62">
        <v>4.6312907353461652</v>
      </c>
      <c r="W62">
        <v>8.8854380551988346</v>
      </c>
      <c r="X62">
        <v>36.233165776109509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6.5583974045084528</v>
      </c>
      <c r="AL62">
        <v>0</v>
      </c>
      <c r="AM62">
        <v>1.3416704587768733</v>
      </c>
      <c r="AN62">
        <v>0</v>
      </c>
      <c r="AO62">
        <v>0</v>
      </c>
      <c r="AP62">
        <v>0.7194832310582342</v>
      </c>
      <c r="AQ62">
        <v>0</v>
      </c>
      <c r="AR62">
        <v>9.5828993821749116</v>
      </c>
      <c r="AS62">
        <v>7.5554176768941748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25.526730490198311</v>
      </c>
      <c r="BB62">
        <f t="shared" si="0"/>
        <v>585.16060181119792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100.51008000572409</v>
      </c>
      <c r="L63">
        <v>43.780221393465425</v>
      </c>
      <c r="M63">
        <v>0</v>
      </c>
      <c r="N63">
        <v>29.771823242466535</v>
      </c>
      <c r="O63">
        <v>24.981404894993414</v>
      </c>
      <c r="P63">
        <v>48.304843570377471</v>
      </c>
      <c r="Q63">
        <v>3.7348128794922273</v>
      </c>
      <c r="R63">
        <v>7.3064752268945208</v>
      </c>
      <c r="S63">
        <v>4.7680798967133082</v>
      </c>
      <c r="T63">
        <v>0</v>
      </c>
      <c r="U63">
        <v>277.21590342381148</v>
      </c>
      <c r="V63">
        <v>4.6312907353461652</v>
      </c>
      <c r="W63">
        <v>8.8854380551988346</v>
      </c>
      <c r="X63">
        <v>36.285344874289393</v>
      </c>
      <c r="Y63">
        <v>0</v>
      </c>
      <c r="Z63">
        <v>1.6731779482362761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0.73266729304946776</v>
      </c>
      <c r="AI63">
        <v>0</v>
      </c>
      <c r="AJ63">
        <v>0</v>
      </c>
      <c r="AK63">
        <v>6.5583974045084528</v>
      </c>
      <c r="AL63">
        <v>0</v>
      </c>
      <c r="AM63">
        <v>1.0320542986850345</v>
      </c>
      <c r="AN63">
        <v>0</v>
      </c>
      <c r="AO63">
        <v>0</v>
      </c>
      <c r="AP63">
        <v>0.98111356919223536</v>
      </c>
      <c r="AQ63">
        <v>0</v>
      </c>
      <c r="AR63">
        <v>9.5828993821749116</v>
      </c>
      <c r="AS63">
        <v>7.5554176768941748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25.844582433249208</v>
      </c>
      <c r="BB63">
        <f t="shared" si="0"/>
        <v>592.44686333826405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101.17004557251963</v>
      </c>
      <c r="L64">
        <v>43.780221393465425</v>
      </c>
      <c r="M64">
        <v>0</v>
      </c>
      <c r="N64">
        <v>29.771823242466535</v>
      </c>
      <c r="O64">
        <v>24.981404894993414</v>
      </c>
      <c r="P64">
        <v>48.304843570377471</v>
      </c>
      <c r="Q64">
        <v>3.7348128794922273</v>
      </c>
      <c r="R64">
        <v>7.3064752268945208</v>
      </c>
      <c r="S64">
        <v>4.7680798967133082</v>
      </c>
      <c r="T64">
        <v>0</v>
      </c>
      <c r="U64">
        <v>277.21590342381148</v>
      </c>
      <c r="V64">
        <v>4.6312907353461652</v>
      </c>
      <c r="W64">
        <v>8.8854380551988346</v>
      </c>
      <c r="X64">
        <v>36.285344874289393</v>
      </c>
      <c r="Y64">
        <v>0</v>
      </c>
      <c r="Z64">
        <v>1.6731779482362761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4.3960040178459607</v>
      </c>
      <c r="AI64">
        <v>0</v>
      </c>
      <c r="AJ64">
        <v>0</v>
      </c>
      <c r="AK64">
        <v>6.5583974045084528</v>
      </c>
      <c r="AL64">
        <v>0</v>
      </c>
      <c r="AM64">
        <v>1.0320542986850345</v>
      </c>
      <c r="AN64">
        <v>0</v>
      </c>
      <c r="AO64">
        <v>0</v>
      </c>
      <c r="AP64">
        <v>0.98111356919223536</v>
      </c>
      <c r="AQ64">
        <v>0</v>
      </c>
      <c r="AR64">
        <v>9.5828993821749116</v>
      </c>
      <c r="AS64">
        <v>7.5554176768941748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26.025296469037755</v>
      </c>
      <c r="BB64">
        <f t="shared" si="0"/>
        <v>596.58945159406767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152.94112123527717</v>
      </c>
      <c r="L65">
        <v>43.780221393465425</v>
      </c>
      <c r="M65">
        <v>0</v>
      </c>
      <c r="N65">
        <v>29.771823242466535</v>
      </c>
      <c r="O65">
        <v>24.981404894993414</v>
      </c>
      <c r="P65">
        <v>48.304843570377471</v>
      </c>
      <c r="Q65">
        <v>3.7348128794922273</v>
      </c>
      <c r="R65">
        <v>7.0347794700131301</v>
      </c>
      <c r="S65">
        <v>4.7680798967133082</v>
      </c>
      <c r="T65">
        <v>0</v>
      </c>
      <c r="U65">
        <v>277.21590342381148</v>
      </c>
      <c r="V65">
        <v>4.6312907353461652</v>
      </c>
      <c r="W65">
        <v>8.8854380551988346</v>
      </c>
      <c r="X65">
        <v>36.285344874289393</v>
      </c>
      <c r="Y65">
        <v>0</v>
      </c>
      <c r="Z65">
        <v>1.6731779482362761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6.0322942883531621</v>
      </c>
      <c r="AI65">
        <v>0</v>
      </c>
      <c r="AJ65">
        <v>0</v>
      </c>
      <c r="AK65">
        <v>6.5583974045084528</v>
      </c>
      <c r="AL65">
        <v>0</v>
      </c>
      <c r="AM65">
        <v>1.0320542986850345</v>
      </c>
      <c r="AN65">
        <v>0</v>
      </c>
      <c r="AO65">
        <v>0</v>
      </c>
      <c r="AP65">
        <v>0.98111356919223536</v>
      </c>
      <c r="AQ65">
        <v>0</v>
      </c>
      <c r="AR65">
        <v>9.5828993821749116</v>
      </c>
      <c r="AS65">
        <v>7.5554176768941748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28.246367482410569</v>
      </c>
      <c r="BB65">
        <f t="shared" si="0"/>
        <v>647.50405075707806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165.51394242146466</v>
      </c>
      <c r="L66">
        <v>43.780270105946414</v>
      </c>
      <c r="M66">
        <v>0</v>
      </c>
      <c r="N66">
        <v>29.771823242466535</v>
      </c>
      <c r="O66">
        <v>24.981404894993414</v>
      </c>
      <c r="P66">
        <v>48.304843570377471</v>
      </c>
      <c r="Q66">
        <v>3.5991800390657858</v>
      </c>
      <c r="R66">
        <v>6.958093142657825</v>
      </c>
      <c r="S66">
        <v>4.6970407620948418</v>
      </c>
      <c r="T66">
        <v>0</v>
      </c>
      <c r="U66">
        <v>277.21590342381148</v>
      </c>
      <c r="V66">
        <v>4.6312907353461652</v>
      </c>
      <c r="W66">
        <v>8.8844874706455386</v>
      </c>
      <c r="X66">
        <v>37.312290434068451</v>
      </c>
      <c r="Y66">
        <v>0</v>
      </c>
      <c r="Z66">
        <v>1.6731779482362761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6.0322942883531621</v>
      </c>
      <c r="AI66">
        <v>0</v>
      </c>
      <c r="AJ66">
        <v>0</v>
      </c>
      <c r="AK66">
        <v>6.5583974045084528</v>
      </c>
      <c r="AL66">
        <v>0</v>
      </c>
      <c r="AM66">
        <v>2.4081264379044041</v>
      </c>
      <c r="AN66">
        <v>0</v>
      </c>
      <c r="AO66">
        <v>0</v>
      </c>
      <c r="AP66">
        <v>0.98111356919223536</v>
      </c>
      <c r="AQ66">
        <v>0</v>
      </c>
      <c r="AR66">
        <v>9.5828993821749116</v>
      </c>
      <c r="AS66">
        <v>7.5554176768941748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28.860475472518388</v>
      </c>
      <c r="BB66">
        <f t="shared" si="0"/>
        <v>661.58152147768385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165.51394242146466</v>
      </c>
      <c r="L67">
        <v>43.780270105946414</v>
      </c>
      <c r="M67">
        <v>0</v>
      </c>
      <c r="N67">
        <v>29.771823242466535</v>
      </c>
      <c r="O67">
        <v>24.981404894993414</v>
      </c>
      <c r="P67">
        <v>48.304843570377471</v>
      </c>
      <c r="Q67">
        <v>3.5991800390657858</v>
      </c>
      <c r="R67">
        <v>7.0319114015422324</v>
      </c>
      <c r="S67">
        <v>4.6970407620948418</v>
      </c>
      <c r="T67">
        <v>0</v>
      </c>
      <c r="U67">
        <v>277.21590342381148</v>
      </c>
      <c r="V67">
        <v>4.6312907353461652</v>
      </c>
      <c r="W67">
        <v>8.8847393975998141</v>
      </c>
      <c r="X67">
        <v>36.494522337395686</v>
      </c>
      <c r="Y67">
        <v>0</v>
      </c>
      <c r="Z67">
        <v>2.808287831350448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6.0322942883531621</v>
      </c>
      <c r="AI67">
        <v>0</v>
      </c>
      <c r="AJ67">
        <v>0</v>
      </c>
      <c r="AK67">
        <v>6.5583974045084528</v>
      </c>
      <c r="AL67">
        <v>3.2626997069591548</v>
      </c>
      <c r="AM67">
        <v>2.5801356171989145</v>
      </c>
      <c r="AN67">
        <v>0</v>
      </c>
      <c r="AO67">
        <v>0</v>
      </c>
      <c r="AP67">
        <v>0.7194832310582342</v>
      </c>
      <c r="AQ67">
        <v>0</v>
      </c>
      <c r="AR67">
        <v>9.5828993821749116</v>
      </c>
      <c r="AS67">
        <v>7.5554176768941748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29.009471176271106</v>
      </c>
      <c r="BB67">
        <f t="shared" si="0"/>
        <v>664.99701629433082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165.51394242146466</v>
      </c>
      <c r="L68">
        <v>43.780270105946414</v>
      </c>
      <c r="M68">
        <v>0</v>
      </c>
      <c r="N68">
        <v>29.771823242466535</v>
      </c>
      <c r="O68">
        <v>24.981404894993414</v>
      </c>
      <c r="P68">
        <v>48.304843570377471</v>
      </c>
      <c r="Q68">
        <v>3.5991800390657858</v>
      </c>
      <c r="R68">
        <v>7.0319114015422324</v>
      </c>
      <c r="S68">
        <v>4.6970407620948418</v>
      </c>
      <c r="T68">
        <v>0</v>
      </c>
      <c r="U68">
        <v>277.21590342381148</v>
      </c>
      <c r="V68">
        <v>4.6312907353461652</v>
      </c>
      <c r="W68">
        <v>8.8847393975998141</v>
      </c>
      <c r="X68">
        <v>36.494522337395686</v>
      </c>
      <c r="Y68">
        <v>0</v>
      </c>
      <c r="Z68">
        <v>2.808287831350448</v>
      </c>
      <c r="AA68">
        <v>2.5009080692965977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6.0322942883531621</v>
      </c>
      <c r="AI68">
        <v>0</v>
      </c>
      <c r="AJ68">
        <v>0</v>
      </c>
      <c r="AK68">
        <v>6.5583974045084528</v>
      </c>
      <c r="AL68">
        <v>6.2287903978378854</v>
      </c>
      <c r="AM68">
        <v>2.7246231413066164</v>
      </c>
      <c r="AN68">
        <v>0</v>
      </c>
      <c r="AO68">
        <v>0</v>
      </c>
      <c r="AP68">
        <v>0.7194832310582342</v>
      </c>
      <c r="AQ68">
        <v>0</v>
      </c>
      <c r="AR68">
        <v>9.5828993821749116</v>
      </c>
      <c r="AS68">
        <v>7.5554176768941748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29.244031302954134</v>
      </c>
      <c r="BB68">
        <f t="shared" ref="BB68:BB99" si="1">SUM(B68:AZ68)-BA68</f>
        <v>670.3739424519307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164.95531134371888</v>
      </c>
      <c r="L69">
        <v>43.780270105946414</v>
      </c>
      <c r="M69">
        <v>0</v>
      </c>
      <c r="N69">
        <v>29.771823242466535</v>
      </c>
      <c r="O69">
        <v>24.981404894993414</v>
      </c>
      <c r="P69">
        <v>48.304843570377471</v>
      </c>
      <c r="Q69">
        <v>3.5991800390657858</v>
      </c>
      <c r="R69">
        <v>7.0319114015422324</v>
      </c>
      <c r="S69">
        <v>4.6970407620948418</v>
      </c>
      <c r="T69">
        <v>0</v>
      </c>
      <c r="U69">
        <v>277.21590342381148</v>
      </c>
      <c r="V69">
        <v>4.6312907353461652</v>
      </c>
      <c r="W69">
        <v>8.8847393975998141</v>
      </c>
      <c r="X69">
        <v>36.776293027447068</v>
      </c>
      <c r="Y69">
        <v>0</v>
      </c>
      <c r="Z69">
        <v>2.808287831350448</v>
      </c>
      <c r="AA69">
        <v>3.586786167814652</v>
      </c>
      <c r="AB69">
        <v>1.0346044934251719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6.0322942883531621</v>
      </c>
      <c r="AI69">
        <v>0</v>
      </c>
      <c r="AJ69">
        <v>0</v>
      </c>
      <c r="AK69">
        <v>6.5583974045084528</v>
      </c>
      <c r="AL69">
        <v>17.055021340034081</v>
      </c>
      <c r="AM69">
        <v>2.7246231413066164</v>
      </c>
      <c r="AN69">
        <v>0</v>
      </c>
      <c r="AO69">
        <v>0</v>
      </c>
      <c r="AP69">
        <v>0.7194832310582342</v>
      </c>
      <c r="AQ69">
        <v>0</v>
      </c>
      <c r="AR69">
        <v>9.5828993821749116</v>
      </c>
      <c r="AS69">
        <v>7.5554176768941748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29.773631164475546</v>
      </c>
      <c r="BB69">
        <f t="shared" si="1"/>
        <v>682.51419573685439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165.50825486142759</v>
      </c>
      <c r="L70">
        <v>43.780270105946414</v>
      </c>
      <c r="M70">
        <v>0</v>
      </c>
      <c r="N70">
        <v>29.771823242466535</v>
      </c>
      <c r="O70">
        <v>24.981404894993414</v>
      </c>
      <c r="P70">
        <v>48.304843570377471</v>
      </c>
      <c r="Q70">
        <v>3.5991800390657858</v>
      </c>
      <c r="R70">
        <v>7.0319114015422324</v>
      </c>
      <c r="S70">
        <v>4.6970407620948418</v>
      </c>
      <c r="T70">
        <v>0</v>
      </c>
      <c r="U70">
        <v>277.21590342381148</v>
      </c>
      <c r="V70">
        <v>4.6312907353461652</v>
      </c>
      <c r="W70">
        <v>8.8847393975998141</v>
      </c>
      <c r="X70">
        <v>36.776293027447068</v>
      </c>
      <c r="Y70">
        <v>0</v>
      </c>
      <c r="Z70">
        <v>1.9658014819453138</v>
      </c>
      <c r="AA70">
        <v>6.1917639908161126</v>
      </c>
      <c r="AB70">
        <v>1.0346044934251719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9.7688975867251084</v>
      </c>
      <c r="AI70">
        <v>0</v>
      </c>
      <c r="AJ70">
        <v>0</v>
      </c>
      <c r="AK70">
        <v>6.5583974045084528</v>
      </c>
      <c r="AL70">
        <v>17.055021340034081</v>
      </c>
      <c r="AM70">
        <v>4.0594133158004588</v>
      </c>
      <c r="AN70">
        <v>0</v>
      </c>
      <c r="AO70">
        <v>0</v>
      </c>
      <c r="AP70">
        <v>0.7194832310582342</v>
      </c>
      <c r="AQ70">
        <v>0</v>
      </c>
      <c r="AR70">
        <v>9.5828993821749116</v>
      </c>
      <c r="AS70">
        <v>7.5554176768941748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30.082400594277885</v>
      </c>
      <c r="BB70">
        <f t="shared" si="1"/>
        <v>689.592254771223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165.51477169931201</v>
      </c>
      <c r="L71">
        <v>43.780270105946414</v>
      </c>
      <c r="M71">
        <v>0</v>
      </c>
      <c r="N71">
        <v>29.771823242466535</v>
      </c>
      <c r="O71">
        <v>24.981404894993414</v>
      </c>
      <c r="P71">
        <v>48.304843570377471</v>
      </c>
      <c r="Q71">
        <v>3.5991800390657858</v>
      </c>
      <c r="R71">
        <v>7.0319114015422324</v>
      </c>
      <c r="S71">
        <v>4.6970407620948418</v>
      </c>
      <c r="T71">
        <v>0</v>
      </c>
      <c r="U71">
        <v>277.21590342381148</v>
      </c>
      <c r="V71">
        <v>4.6312907353461652</v>
      </c>
      <c r="W71">
        <v>8.8847393975998141</v>
      </c>
      <c r="X71">
        <v>36.776293027447068</v>
      </c>
      <c r="Y71">
        <v>0</v>
      </c>
      <c r="Z71">
        <v>1.9658014819453138</v>
      </c>
      <c r="AA71">
        <v>7.1735720705489454</v>
      </c>
      <c r="AB71">
        <v>3.3797082354414529</v>
      </c>
      <c r="AC71">
        <v>2.5005297836568565</v>
      </c>
      <c r="AD71">
        <v>2.3540166754331038</v>
      </c>
      <c r="AE71">
        <v>0</v>
      </c>
      <c r="AF71">
        <v>0</v>
      </c>
      <c r="AG71">
        <v>0</v>
      </c>
      <c r="AH71">
        <v>15.630236190670006</v>
      </c>
      <c r="AI71">
        <v>0</v>
      </c>
      <c r="AJ71">
        <v>0</v>
      </c>
      <c r="AK71">
        <v>6.5583974045084528</v>
      </c>
      <c r="AL71">
        <v>17.055021340034081</v>
      </c>
      <c r="AM71">
        <v>4.0594133158004588</v>
      </c>
      <c r="AN71">
        <v>0</v>
      </c>
      <c r="AO71">
        <v>0</v>
      </c>
      <c r="AP71">
        <v>0.98111356919223536</v>
      </c>
      <c r="AQ71">
        <v>0</v>
      </c>
      <c r="AR71">
        <v>9.5828993821749116</v>
      </c>
      <c r="AS71">
        <v>7.5554176768941748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30.680598056019434</v>
      </c>
      <c r="BB71">
        <f t="shared" si="1"/>
        <v>703.30500137028366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159.95870350014999</v>
      </c>
      <c r="L72">
        <v>43.780270105946414</v>
      </c>
      <c r="M72">
        <v>0</v>
      </c>
      <c r="N72">
        <v>29.771823242466535</v>
      </c>
      <c r="O72">
        <v>24.981404894993414</v>
      </c>
      <c r="P72">
        <v>48.304843570377471</v>
      </c>
      <c r="Q72">
        <v>3.5991800390657858</v>
      </c>
      <c r="R72">
        <v>7.0319114015422324</v>
      </c>
      <c r="S72">
        <v>4.6970407620948418</v>
      </c>
      <c r="T72">
        <v>0</v>
      </c>
      <c r="U72">
        <v>277.21590342381148</v>
      </c>
      <c r="V72">
        <v>4.6312907353461652</v>
      </c>
      <c r="W72">
        <v>8.8847393975998141</v>
      </c>
      <c r="X72">
        <v>36.776293027447068</v>
      </c>
      <c r="Y72">
        <v>0</v>
      </c>
      <c r="Z72">
        <v>1.9658014819453138</v>
      </c>
      <c r="AA72">
        <v>7.1735720705489454</v>
      </c>
      <c r="AB72">
        <v>6.7939034765184703</v>
      </c>
      <c r="AC72">
        <v>2.5005297836568565</v>
      </c>
      <c r="AD72">
        <v>4.7080333508662076</v>
      </c>
      <c r="AE72">
        <v>0</v>
      </c>
      <c r="AF72">
        <v>0</v>
      </c>
      <c r="AG72">
        <v>0</v>
      </c>
      <c r="AH72">
        <v>21.980019570131496</v>
      </c>
      <c r="AI72">
        <v>0.98675211302442067</v>
      </c>
      <c r="AJ72">
        <v>0</v>
      </c>
      <c r="AK72">
        <v>6.5583974045084528</v>
      </c>
      <c r="AL72">
        <v>17.055021340034081</v>
      </c>
      <c r="AM72">
        <v>4.0594133158004588</v>
      </c>
      <c r="AN72">
        <v>0</v>
      </c>
      <c r="AO72">
        <v>0</v>
      </c>
      <c r="AP72">
        <v>0.98111356919223536</v>
      </c>
      <c r="AQ72">
        <v>0</v>
      </c>
      <c r="AR72">
        <v>9.5828993821749116</v>
      </c>
      <c r="AS72">
        <v>7.5554176768941748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30.996132846990506</v>
      </c>
      <c r="BB72">
        <f t="shared" si="1"/>
        <v>710.53814578914671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165.51359996772536</v>
      </c>
      <c r="L73">
        <v>43.780270105946414</v>
      </c>
      <c r="M73">
        <v>0</v>
      </c>
      <c r="N73">
        <v>29.771823242466535</v>
      </c>
      <c r="O73">
        <v>24.981404894993414</v>
      </c>
      <c r="P73">
        <v>48.304843570377471</v>
      </c>
      <c r="Q73">
        <v>3.5991800390657858</v>
      </c>
      <c r="R73">
        <v>7.0319114015422324</v>
      </c>
      <c r="S73">
        <v>4.6970407620948418</v>
      </c>
      <c r="T73">
        <v>0</v>
      </c>
      <c r="U73">
        <v>277.21590342381148</v>
      </c>
      <c r="V73">
        <v>4.6312907353461652</v>
      </c>
      <c r="W73">
        <v>8.8847393975998141</v>
      </c>
      <c r="X73">
        <v>36.776293027447068</v>
      </c>
      <c r="Y73">
        <v>0</v>
      </c>
      <c r="Z73">
        <v>5.0195335796284697</v>
      </c>
      <c r="AA73">
        <v>7.1735720705489454</v>
      </c>
      <c r="AB73">
        <v>10.221893365059485</v>
      </c>
      <c r="AC73">
        <v>5.0059951571696928</v>
      </c>
      <c r="AD73">
        <v>7.0620500262993096</v>
      </c>
      <c r="AE73">
        <v>0</v>
      </c>
      <c r="AF73">
        <v>0</v>
      </c>
      <c r="AG73">
        <v>0</v>
      </c>
      <c r="AH73">
        <v>30.161471182216655</v>
      </c>
      <c r="AI73">
        <v>4.2759255641828426</v>
      </c>
      <c r="AJ73">
        <v>0</v>
      </c>
      <c r="AK73">
        <v>6.5583974045084528</v>
      </c>
      <c r="AL73">
        <v>17.055021340034081</v>
      </c>
      <c r="AM73">
        <v>4.0786782154038823</v>
      </c>
      <c r="AN73">
        <v>0</v>
      </c>
      <c r="AO73">
        <v>0</v>
      </c>
      <c r="AP73">
        <v>1.9622274034648299</v>
      </c>
      <c r="AQ73">
        <v>0</v>
      </c>
      <c r="AR73">
        <v>9.5828993821749116</v>
      </c>
      <c r="AS73">
        <v>7.5554176768941748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32.223677806724837</v>
      </c>
      <c r="BB73">
        <f t="shared" si="1"/>
        <v>738.67770512927757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165.51359996772536</v>
      </c>
      <c r="L74">
        <v>43.780270105946414</v>
      </c>
      <c r="M74">
        <v>0</v>
      </c>
      <c r="N74">
        <v>29.771823242466535</v>
      </c>
      <c r="O74">
        <v>24.981404894993414</v>
      </c>
      <c r="P74">
        <v>48.304843570377471</v>
      </c>
      <c r="Q74">
        <v>3.5991800390657858</v>
      </c>
      <c r="R74">
        <v>7.0319114015422324</v>
      </c>
      <c r="S74">
        <v>4.6970407620948418</v>
      </c>
      <c r="T74">
        <v>0</v>
      </c>
      <c r="U74">
        <v>277.21590342381148</v>
      </c>
      <c r="V74">
        <v>4.6312907353461652</v>
      </c>
      <c r="W74">
        <v>8.8847393975998141</v>
      </c>
      <c r="X74">
        <v>36.776293027447068</v>
      </c>
      <c r="Y74">
        <v>0</v>
      </c>
      <c r="Z74">
        <v>5.0195335796284697</v>
      </c>
      <c r="AA74">
        <v>7.1735720705489454</v>
      </c>
      <c r="AB74">
        <v>10.221893365059485</v>
      </c>
      <c r="AC74">
        <v>5.0059951571696928</v>
      </c>
      <c r="AD74">
        <v>7.0620500262993096</v>
      </c>
      <c r="AE74">
        <v>0</v>
      </c>
      <c r="AF74">
        <v>0</v>
      </c>
      <c r="AG74">
        <v>0</v>
      </c>
      <c r="AH74">
        <v>30.161471182216655</v>
      </c>
      <c r="AI74">
        <v>4.2759255641828426</v>
      </c>
      <c r="AJ74">
        <v>0</v>
      </c>
      <c r="AK74">
        <v>6.5583974045084528</v>
      </c>
      <c r="AL74">
        <v>17.055021340034081</v>
      </c>
      <c r="AM74">
        <v>4.0786782154038823</v>
      </c>
      <c r="AN74">
        <v>0</v>
      </c>
      <c r="AO74">
        <v>0</v>
      </c>
      <c r="AP74">
        <v>1.9622274034648299</v>
      </c>
      <c r="AQ74">
        <v>0</v>
      </c>
      <c r="AR74">
        <v>9.5828993821749116</v>
      </c>
      <c r="AS74">
        <v>7.5554176768941748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32.223677806724837</v>
      </c>
      <c r="BB74">
        <f t="shared" si="1"/>
        <v>738.67770512927757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165.51359996772536</v>
      </c>
      <c r="L75">
        <v>43.780270105946414</v>
      </c>
      <c r="M75">
        <v>0</v>
      </c>
      <c r="N75">
        <v>29.771823242466535</v>
      </c>
      <c r="O75">
        <v>24.981404894993414</v>
      </c>
      <c r="P75">
        <v>48.304843570377471</v>
      </c>
      <c r="Q75">
        <v>3.5991800390657858</v>
      </c>
      <c r="R75">
        <v>7.0319114015422324</v>
      </c>
      <c r="S75">
        <v>4.6970407620948418</v>
      </c>
      <c r="T75">
        <v>0</v>
      </c>
      <c r="U75">
        <v>277.21590342381148</v>
      </c>
      <c r="V75">
        <v>4.6312907353461652</v>
      </c>
      <c r="W75">
        <v>8.8847393975998141</v>
      </c>
      <c r="X75">
        <v>36.776293027447068</v>
      </c>
      <c r="Y75">
        <v>0</v>
      </c>
      <c r="Z75">
        <v>5.0195335796284697</v>
      </c>
      <c r="AA75">
        <v>6.4539560342308491</v>
      </c>
      <c r="AB75">
        <v>10.221893365059485</v>
      </c>
      <c r="AC75">
        <v>5.0059951571696928</v>
      </c>
      <c r="AD75">
        <v>7.0620500262993096</v>
      </c>
      <c r="AE75">
        <v>0</v>
      </c>
      <c r="AF75">
        <v>0</v>
      </c>
      <c r="AG75">
        <v>0</v>
      </c>
      <c r="AH75">
        <v>30.527805088290545</v>
      </c>
      <c r="AI75">
        <v>4.2759255641828426</v>
      </c>
      <c r="AJ75">
        <v>0</v>
      </c>
      <c r="AK75">
        <v>6.5583974045084528</v>
      </c>
      <c r="AL75">
        <v>12.457580795675771</v>
      </c>
      <c r="AM75">
        <v>4.0786782154038823</v>
      </c>
      <c r="AN75">
        <v>0</v>
      </c>
      <c r="AO75">
        <v>0</v>
      </c>
      <c r="AP75">
        <v>1.9622274034648299</v>
      </c>
      <c r="AQ75">
        <v>0</v>
      </c>
      <c r="AR75">
        <v>9.5828993821749116</v>
      </c>
      <c r="AS75">
        <v>7.5554176768941748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32.016737598926454</v>
      </c>
      <c r="BB75">
        <f t="shared" si="1"/>
        <v>733.93392266247338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165.51359996772536</v>
      </c>
      <c r="L76">
        <v>43.780270105946414</v>
      </c>
      <c r="M76">
        <v>0</v>
      </c>
      <c r="N76">
        <v>29.771823242466535</v>
      </c>
      <c r="O76">
        <v>24.981404894993414</v>
      </c>
      <c r="P76">
        <v>48.304843570377471</v>
      </c>
      <c r="Q76">
        <v>3.5991800390657858</v>
      </c>
      <c r="R76">
        <v>7.0319114015422324</v>
      </c>
      <c r="S76">
        <v>4.6970407620948418</v>
      </c>
      <c r="T76">
        <v>0</v>
      </c>
      <c r="U76">
        <v>277.21590342381148</v>
      </c>
      <c r="V76">
        <v>4.6312907353461652</v>
      </c>
      <c r="W76">
        <v>8.8847393975998141</v>
      </c>
      <c r="X76">
        <v>36.776293027447068</v>
      </c>
      <c r="Y76">
        <v>0</v>
      </c>
      <c r="Z76">
        <v>5.0195335796284697</v>
      </c>
      <c r="AA76">
        <v>7.1735720705489454</v>
      </c>
      <c r="AB76">
        <v>10.221893365059485</v>
      </c>
      <c r="AC76">
        <v>5.0059951571696928</v>
      </c>
      <c r="AD76">
        <v>7.0620500262993096</v>
      </c>
      <c r="AE76">
        <v>0</v>
      </c>
      <c r="AF76">
        <v>0</v>
      </c>
      <c r="AG76">
        <v>0</v>
      </c>
      <c r="AH76">
        <v>36.193765470569815</v>
      </c>
      <c r="AI76">
        <v>4.2759255641828426</v>
      </c>
      <c r="AJ76">
        <v>0</v>
      </c>
      <c r="AK76">
        <v>6.5583974045084528</v>
      </c>
      <c r="AL76">
        <v>9.1948810887166168</v>
      </c>
      <c r="AM76">
        <v>4.0786782154038823</v>
      </c>
      <c r="AN76">
        <v>0</v>
      </c>
      <c r="AO76">
        <v>0</v>
      </c>
      <c r="AP76">
        <v>1.9622274034648299</v>
      </c>
      <c r="AQ76">
        <v>0</v>
      </c>
      <c r="AR76">
        <v>9.5828993821749116</v>
      </c>
      <c r="AS76">
        <v>7.5554176768941748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32.147273845472931</v>
      </c>
      <c r="BB76">
        <f t="shared" si="1"/>
        <v>736.92626312756522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165.51359996772536</v>
      </c>
      <c r="L77">
        <v>43.780270105946414</v>
      </c>
      <c r="M77">
        <v>0</v>
      </c>
      <c r="N77">
        <v>29.771823242466535</v>
      </c>
      <c r="O77">
        <v>24.981404894993414</v>
      </c>
      <c r="P77">
        <v>48.304843570377471</v>
      </c>
      <c r="Q77">
        <v>3.5991800390657858</v>
      </c>
      <c r="R77">
        <v>7.0319114015422324</v>
      </c>
      <c r="S77">
        <v>4.6970407620948418</v>
      </c>
      <c r="T77">
        <v>0</v>
      </c>
      <c r="U77">
        <v>277.21590342381148</v>
      </c>
      <c r="V77">
        <v>4.6312308261055835</v>
      </c>
      <c r="W77">
        <v>8.8799678484892866</v>
      </c>
      <c r="X77">
        <v>37.662328951084383</v>
      </c>
      <c r="Y77">
        <v>0</v>
      </c>
      <c r="Z77">
        <v>5.0195335796284697</v>
      </c>
      <c r="AA77">
        <v>7.1735720705489454</v>
      </c>
      <c r="AB77">
        <v>10.221893365059485</v>
      </c>
      <c r="AC77">
        <v>5.0059951571696928</v>
      </c>
      <c r="AD77">
        <v>7.0620500262993096</v>
      </c>
      <c r="AE77">
        <v>0</v>
      </c>
      <c r="AF77">
        <v>0</v>
      </c>
      <c r="AG77">
        <v>0</v>
      </c>
      <c r="AH77">
        <v>36.193765470569815</v>
      </c>
      <c r="AI77">
        <v>4.2759255641828426</v>
      </c>
      <c r="AJ77">
        <v>0</v>
      </c>
      <c r="AK77">
        <v>6.5583974045084528</v>
      </c>
      <c r="AL77">
        <v>9.1948810887166168</v>
      </c>
      <c r="AM77">
        <v>4.0786782154038823</v>
      </c>
      <c r="AN77">
        <v>0</v>
      </c>
      <c r="AO77">
        <v>0</v>
      </c>
      <c r="AP77">
        <v>1.9622274034648299</v>
      </c>
      <c r="AQ77">
        <v>0</v>
      </c>
      <c r="AR77">
        <v>9.5828993821749116</v>
      </c>
      <c r="AS77">
        <v>7.5554176768941748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32.18410819212189</v>
      </c>
      <c r="BB77">
        <f t="shared" si="1"/>
        <v>737.77063324620246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165.51359996772536</v>
      </c>
      <c r="L78">
        <v>43.780270105946414</v>
      </c>
      <c r="M78">
        <v>0</v>
      </c>
      <c r="N78">
        <v>29.771823242466535</v>
      </c>
      <c r="O78">
        <v>24.981404894993414</v>
      </c>
      <c r="P78">
        <v>48.304843570377471</v>
      </c>
      <c r="Q78">
        <v>3.5991800390657858</v>
      </c>
      <c r="R78">
        <v>7.0319114015422324</v>
      </c>
      <c r="S78">
        <v>4.6970407620948418</v>
      </c>
      <c r="T78">
        <v>0</v>
      </c>
      <c r="U78">
        <v>277.21590342381148</v>
      </c>
      <c r="V78">
        <v>4.6312308261055835</v>
      </c>
      <c r="W78">
        <v>8.8799678484892866</v>
      </c>
      <c r="X78">
        <v>37.662328951084383</v>
      </c>
      <c r="Y78">
        <v>0</v>
      </c>
      <c r="Z78">
        <v>5.0195335796284697</v>
      </c>
      <c r="AA78">
        <v>7.1735720705489454</v>
      </c>
      <c r="AB78">
        <v>10.221893365059485</v>
      </c>
      <c r="AC78">
        <v>5.0059951571696928</v>
      </c>
      <c r="AD78">
        <v>4.7080333508662076</v>
      </c>
      <c r="AE78">
        <v>0</v>
      </c>
      <c r="AF78">
        <v>0</v>
      </c>
      <c r="AG78">
        <v>0</v>
      </c>
      <c r="AH78">
        <v>30.161471182216655</v>
      </c>
      <c r="AI78">
        <v>4.2759255641828426</v>
      </c>
      <c r="AJ78">
        <v>0</v>
      </c>
      <c r="AK78">
        <v>6.5583974045084528</v>
      </c>
      <c r="AL78">
        <v>9.1948810887166168</v>
      </c>
      <c r="AM78">
        <v>4.0786782154038823</v>
      </c>
      <c r="AN78">
        <v>0</v>
      </c>
      <c r="AO78">
        <v>0</v>
      </c>
      <c r="AP78">
        <v>1.9622274034648299</v>
      </c>
      <c r="AQ78">
        <v>0</v>
      </c>
      <c r="AR78">
        <v>9.5828993821749116</v>
      </c>
      <c r="AS78">
        <v>7.5554176768941748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31.833560393835626</v>
      </c>
      <c r="BB78">
        <f t="shared" si="1"/>
        <v>729.73487008070265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165.51359996772536</v>
      </c>
      <c r="L79">
        <v>43.780270105946414</v>
      </c>
      <c r="M79">
        <v>0</v>
      </c>
      <c r="N79">
        <v>29.771823242466535</v>
      </c>
      <c r="O79">
        <v>24.981404894993414</v>
      </c>
      <c r="P79">
        <v>48.304843570377471</v>
      </c>
      <c r="Q79">
        <v>3.5991800390657858</v>
      </c>
      <c r="R79">
        <v>7.0319114015422324</v>
      </c>
      <c r="S79">
        <v>4.6970407620948418</v>
      </c>
      <c r="T79">
        <v>0</v>
      </c>
      <c r="U79">
        <v>277.21590342381148</v>
      </c>
      <c r="V79">
        <v>4.6312308261055835</v>
      </c>
      <c r="W79">
        <v>8.8799678484892866</v>
      </c>
      <c r="X79">
        <v>37.662328951084383</v>
      </c>
      <c r="Y79">
        <v>0</v>
      </c>
      <c r="Z79">
        <v>1.9658014819453138</v>
      </c>
      <c r="AA79">
        <v>7.1735720705489454</v>
      </c>
      <c r="AB79">
        <v>6.8145955767063233</v>
      </c>
      <c r="AC79">
        <v>5.0059951571696928</v>
      </c>
      <c r="AD79">
        <v>2.3540166754331038</v>
      </c>
      <c r="AE79">
        <v>0</v>
      </c>
      <c r="AF79">
        <v>0</v>
      </c>
      <c r="AG79">
        <v>0</v>
      </c>
      <c r="AH79">
        <v>21.980019570131496</v>
      </c>
      <c r="AI79">
        <v>0.98675211302442067</v>
      </c>
      <c r="AJ79">
        <v>0</v>
      </c>
      <c r="AK79">
        <v>6.5583974045084528</v>
      </c>
      <c r="AL79">
        <v>9.1948810887166168</v>
      </c>
      <c r="AM79">
        <v>4.0786782154038823</v>
      </c>
      <c r="AN79">
        <v>0</v>
      </c>
      <c r="AO79">
        <v>0</v>
      </c>
      <c r="AP79">
        <v>1.9622274034648299</v>
      </c>
      <c r="AQ79">
        <v>0</v>
      </c>
      <c r="AR79">
        <v>9.5828993821749116</v>
      </c>
      <c r="AS79">
        <v>7.5554176768941748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30.985619319922627</v>
      </c>
      <c r="BB79">
        <f t="shared" si="1"/>
        <v>710.29713952990232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165.51359996772536</v>
      </c>
      <c r="L80">
        <v>43.780270105946414</v>
      </c>
      <c r="M80">
        <v>0</v>
      </c>
      <c r="N80">
        <v>29.771823242466535</v>
      </c>
      <c r="O80">
        <v>24.981404894993414</v>
      </c>
      <c r="P80">
        <v>48.304843570377471</v>
      </c>
      <c r="Q80">
        <v>3.5991800390657858</v>
      </c>
      <c r="R80">
        <v>7.0319114015422324</v>
      </c>
      <c r="S80">
        <v>4.6970407620948418</v>
      </c>
      <c r="T80">
        <v>0</v>
      </c>
      <c r="U80">
        <v>277.21590342381148</v>
      </c>
      <c r="V80">
        <v>4.6312308261055835</v>
      </c>
      <c r="W80">
        <v>8.8799678484892866</v>
      </c>
      <c r="X80">
        <v>37.662328951084383</v>
      </c>
      <c r="Y80">
        <v>0</v>
      </c>
      <c r="Z80">
        <v>1.6731779482362761</v>
      </c>
      <c r="AA80">
        <v>7.1735720705489454</v>
      </c>
      <c r="AB80">
        <v>6.8145955767063233</v>
      </c>
      <c r="AC80">
        <v>2.5005297836568565</v>
      </c>
      <c r="AD80">
        <v>2.319900431642663</v>
      </c>
      <c r="AE80">
        <v>0</v>
      </c>
      <c r="AF80">
        <v>0</v>
      </c>
      <c r="AG80">
        <v>0</v>
      </c>
      <c r="AH80">
        <v>15.630236190670006</v>
      </c>
      <c r="AI80">
        <v>0</v>
      </c>
      <c r="AJ80">
        <v>0</v>
      </c>
      <c r="AK80">
        <v>6.5583974045084528</v>
      </c>
      <c r="AL80">
        <v>9.1948810887166168</v>
      </c>
      <c r="AM80">
        <v>4.0786782154038823</v>
      </c>
      <c r="AN80">
        <v>0</v>
      </c>
      <c r="AO80">
        <v>0</v>
      </c>
      <c r="AP80">
        <v>1.9622274034648299</v>
      </c>
      <c r="AQ80">
        <v>0</v>
      </c>
      <c r="AR80">
        <v>9.5828993821749116</v>
      </c>
      <c r="AS80">
        <v>7.5554176768941748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30.560565961024402</v>
      </c>
      <c r="BB80">
        <f t="shared" si="1"/>
        <v>700.55345224530231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165.51359996772536</v>
      </c>
      <c r="L81">
        <v>43.780270105946414</v>
      </c>
      <c r="M81">
        <v>0</v>
      </c>
      <c r="N81">
        <v>29.771823242466535</v>
      </c>
      <c r="O81">
        <v>24.981404894993414</v>
      </c>
      <c r="P81">
        <v>48.304843570377471</v>
      </c>
      <c r="Q81">
        <v>3.5991800390657858</v>
      </c>
      <c r="R81">
        <v>7.0319114015422324</v>
      </c>
      <c r="S81">
        <v>4.6970407620948418</v>
      </c>
      <c r="T81">
        <v>0</v>
      </c>
      <c r="U81">
        <v>277.21590342381148</v>
      </c>
      <c r="V81">
        <v>4.6312308261055835</v>
      </c>
      <c r="W81">
        <v>8.8799678484892866</v>
      </c>
      <c r="X81">
        <v>37.662328951084383</v>
      </c>
      <c r="Y81">
        <v>0</v>
      </c>
      <c r="Z81">
        <v>1.6731779482362761</v>
      </c>
      <c r="AA81">
        <v>7.1735720705489454</v>
      </c>
      <c r="AB81">
        <v>3.3797082354414529</v>
      </c>
      <c r="AC81">
        <v>2.5005297836568565</v>
      </c>
      <c r="AD81">
        <v>2.319900431642663</v>
      </c>
      <c r="AE81">
        <v>0</v>
      </c>
      <c r="AF81">
        <v>0</v>
      </c>
      <c r="AG81">
        <v>0</v>
      </c>
      <c r="AH81">
        <v>9.7688975867251084</v>
      </c>
      <c r="AI81">
        <v>0</v>
      </c>
      <c r="AJ81">
        <v>0</v>
      </c>
      <c r="AK81">
        <v>6.5583974045084528</v>
      </c>
      <c r="AL81">
        <v>9.1948810887166168</v>
      </c>
      <c r="AM81">
        <v>4.0786782154038823</v>
      </c>
      <c r="AN81">
        <v>0</v>
      </c>
      <c r="AO81">
        <v>0</v>
      </c>
      <c r="AP81">
        <v>0.7194832310582342</v>
      </c>
      <c r="AQ81">
        <v>0</v>
      </c>
      <c r="AR81">
        <v>9.5828993821749116</v>
      </c>
      <c r="AS81">
        <v>7.5554176768941748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30.120037010108035</v>
      </c>
      <c r="BB81">
        <f t="shared" si="1"/>
        <v>690.4550110786023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165.51359996772536</v>
      </c>
      <c r="L82">
        <v>43.780270105946414</v>
      </c>
      <c r="M82">
        <v>0</v>
      </c>
      <c r="N82">
        <v>29.771823242466535</v>
      </c>
      <c r="O82">
        <v>24.981404894993414</v>
      </c>
      <c r="P82">
        <v>48.304843570377471</v>
      </c>
      <c r="Q82">
        <v>3.5991800390657858</v>
      </c>
      <c r="R82">
        <v>7.0319114015422324</v>
      </c>
      <c r="S82">
        <v>4.6970407620948418</v>
      </c>
      <c r="T82">
        <v>0</v>
      </c>
      <c r="U82">
        <v>277.21590342381148</v>
      </c>
      <c r="V82">
        <v>4.6312308261055835</v>
      </c>
      <c r="W82">
        <v>8.8799678484892866</v>
      </c>
      <c r="X82">
        <v>37.662328951084383</v>
      </c>
      <c r="Y82">
        <v>0</v>
      </c>
      <c r="Z82">
        <v>1.6731779482362761</v>
      </c>
      <c r="AA82">
        <v>7.1735720705489454</v>
      </c>
      <c r="AB82">
        <v>0</v>
      </c>
      <c r="AC82">
        <v>2.5005297836568565</v>
      </c>
      <c r="AD82">
        <v>2.319900431642663</v>
      </c>
      <c r="AE82">
        <v>0</v>
      </c>
      <c r="AF82">
        <v>0</v>
      </c>
      <c r="AG82">
        <v>0</v>
      </c>
      <c r="AH82">
        <v>4.8844487933625542</v>
      </c>
      <c r="AI82">
        <v>0</v>
      </c>
      <c r="AJ82">
        <v>0</v>
      </c>
      <c r="AK82">
        <v>6.5583974045084528</v>
      </c>
      <c r="AL82">
        <v>9.1948810887166168</v>
      </c>
      <c r="AM82">
        <v>4.0786782154038823</v>
      </c>
      <c r="AN82">
        <v>0</v>
      </c>
      <c r="AO82">
        <v>0</v>
      </c>
      <c r="AP82">
        <v>0.7194832310582342</v>
      </c>
      <c r="AQ82">
        <v>0</v>
      </c>
      <c r="AR82">
        <v>9.5828993821749116</v>
      </c>
      <c r="AS82">
        <v>7.5554176768941748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29.774595246304031</v>
      </c>
      <c r="BB82">
        <f t="shared" si="1"/>
        <v>682.53629581360246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165.51359996772536</v>
      </c>
      <c r="L83">
        <v>43.780270105946414</v>
      </c>
      <c r="M83">
        <v>0</v>
      </c>
      <c r="N83">
        <v>29.771823242466535</v>
      </c>
      <c r="O83">
        <v>24.981404894993414</v>
      </c>
      <c r="P83">
        <v>48.304843570377471</v>
      </c>
      <c r="Q83">
        <v>3.5991800390657858</v>
      </c>
      <c r="R83">
        <v>7.0319114015422324</v>
      </c>
      <c r="S83">
        <v>4.6970407620948418</v>
      </c>
      <c r="T83">
        <v>0</v>
      </c>
      <c r="U83">
        <v>277.21590342381148</v>
      </c>
      <c r="V83">
        <v>4.6312308261055835</v>
      </c>
      <c r="W83">
        <v>8.8799678484892866</v>
      </c>
      <c r="X83">
        <v>37.662328951084383</v>
      </c>
      <c r="Y83">
        <v>0</v>
      </c>
      <c r="Z83">
        <v>1.6731779482362761</v>
      </c>
      <c r="AA83">
        <v>7.1735720705489454</v>
      </c>
      <c r="AB83">
        <v>0</v>
      </c>
      <c r="AC83">
        <v>2.5005297836568565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6.5583974045084528</v>
      </c>
      <c r="AL83">
        <v>9.1948810887166168</v>
      </c>
      <c r="AM83">
        <v>4.0786782154038823</v>
      </c>
      <c r="AN83">
        <v>0</v>
      </c>
      <c r="AO83">
        <v>0</v>
      </c>
      <c r="AP83">
        <v>0.7194832310582342</v>
      </c>
      <c r="AQ83">
        <v>0</v>
      </c>
      <c r="AR83">
        <v>9.5828993821749116</v>
      </c>
      <c r="AS83">
        <v>7.5554176768941748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29.473453448698812</v>
      </c>
      <c r="BB83">
        <f t="shared" si="1"/>
        <v>675.63308838620242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165.51359996772536</v>
      </c>
      <c r="L84">
        <v>43.780270105946414</v>
      </c>
      <c r="M84">
        <v>0</v>
      </c>
      <c r="N84">
        <v>29.771823242466535</v>
      </c>
      <c r="O84">
        <v>24.981404894993414</v>
      </c>
      <c r="P84">
        <v>48.304843570377471</v>
      </c>
      <c r="Q84">
        <v>3.5991800390657858</v>
      </c>
      <c r="R84">
        <v>7.0319114015422324</v>
      </c>
      <c r="S84">
        <v>4.6970407620948418</v>
      </c>
      <c r="T84">
        <v>0</v>
      </c>
      <c r="U84">
        <v>277.21590342381148</v>
      </c>
      <c r="V84">
        <v>4.6312308261055835</v>
      </c>
      <c r="W84">
        <v>8.8799678484892866</v>
      </c>
      <c r="X84">
        <v>37.662328951084383</v>
      </c>
      <c r="Y84">
        <v>0</v>
      </c>
      <c r="Z84">
        <v>1.6731779482362761</v>
      </c>
      <c r="AA84">
        <v>7.1735720705489454</v>
      </c>
      <c r="AB84">
        <v>0</v>
      </c>
      <c r="AC84">
        <v>2.5005297836568565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6.5583974045084528</v>
      </c>
      <c r="AL84">
        <v>9.1948810887166168</v>
      </c>
      <c r="AM84">
        <v>4.0786782154038823</v>
      </c>
      <c r="AN84">
        <v>0</v>
      </c>
      <c r="AO84">
        <v>0</v>
      </c>
      <c r="AP84">
        <v>0.7194832310582342</v>
      </c>
      <c r="AQ84">
        <v>0</v>
      </c>
      <c r="AR84">
        <v>9.5828993821749116</v>
      </c>
      <c r="AS84">
        <v>7.5554176768941748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29.473453448698812</v>
      </c>
      <c r="BB84">
        <f t="shared" si="1"/>
        <v>675.63308838620242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165.51359996772536</v>
      </c>
      <c r="L85">
        <v>43.780270105946414</v>
      </c>
      <c r="M85">
        <v>0</v>
      </c>
      <c r="N85">
        <v>29.771823242466535</v>
      </c>
      <c r="O85">
        <v>24.981404894993414</v>
      </c>
      <c r="P85">
        <v>48.304843570377471</v>
      </c>
      <c r="Q85">
        <v>3.5991800390657858</v>
      </c>
      <c r="R85">
        <v>7.0319114015422324</v>
      </c>
      <c r="S85">
        <v>4.6970407620948418</v>
      </c>
      <c r="T85">
        <v>0</v>
      </c>
      <c r="U85">
        <v>277.21590342381148</v>
      </c>
      <c r="V85">
        <v>4.6312308261055835</v>
      </c>
      <c r="W85">
        <v>8.8799678484892866</v>
      </c>
      <c r="X85">
        <v>37.662328951084383</v>
      </c>
      <c r="Y85">
        <v>0</v>
      </c>
      <c r="Z85">
        <v>2.808287831350448</v>
      </c>
      <c r="AA85">
        <v>7.1735720705489454</v>
      </c>
      <c r="AB85">
        <v>0</v>
      </c>
      <c r="AC85">
        <v>2.5005297836568565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6.5583974045084528</v>
      </c>
      <c r="AL85">
        <v>9.1948810887166168</v>
      </c>
      <c r="AM85">
        <v>4.0786782154038823</v>
      </c>
      <c r="AN85">
        <v>0</v>
      </c>
      <c r="AO85">
        <v>0</v>
      </c>
      <c r="AP85">
        <v>0.7194832310582342</v>
      </c>
      <c r="AQ85">
        <v>0</v>
      </c>
      <c r="AR85">
        <v>9.5828993821749116</v>
      </c>
      <c r="AS85">
        <v>8.1735879899812129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29.54674056090002</v>
      </c>
      <c r="BB85">
        <f t="shared" si="1"/>
        <v>677.31308147020241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165.51359996772536</v>
      </c>
      <c r="L86">
        <v>43.780270105946414</v>
      </c>
      <c r="M86">
        <v>0</v>
      </c>
      <c r="N86">
        <v>29.771823242466535</v>
      </c>
      <c r="O86">
        <v>24.981404894993414</v>
      </c>
      <c r="P86">
        <v>48.304843570377471</v>
      </c>
      <c r="Q86">
        <v>3.5991800390657858</v>
      </c>
      <c r="R86">
        <v>7.0319114015422324</v>
      </c>
      <c r="S86">
        <v>4.6970407620948418</v>
      </c>
      <c r="T86">
        <v>0</v>
      </c>
      <c r="U86">
        <v>277.21590342381148</v>
      </c>
      <c r="V86">
        <v>4.6312308261055835</v>
      </c>
      <c r="W86">
        <v>8.8799678484892866</v>
      </c>
      <c r="X86">
        <v>37.662328951084383</v>
      </c>
      <c r="Y86">
        <v>0</v>
      </c>
      <c r="Z86">
        <v>2.808287831350448</v>
      </c>
      <c r="AA86">
        <v>7.1598576080150282</v>
      </c>
      <c r="AB86">
        <v>0</v>
      </c>
      <c r="AC86">
        <v>2.5005297836568565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6.5583974045084528</v>
      </c>
      <c r="AL86">
        <v>9.1948810887166168</v>
      </c>
      <c r="AM86">
        <v>4.0786782154038823</v>
      </c>
      <c r="AN86">
        <v>0</v>
      </c>
      <c r="AO86">
        <v>0</v>
      </c>
      <c r="AP86">
        <v>0.7194832310582342</v>
      </c>
      <c r="AQ86">
        <v>0</v>
      </c>
      <c r="AR86">
        <v>9.5828993821749116</v>
      </c>
      <c r="AS86">
        <v>8.1735879899812129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29.5461672963661</v>
      </c>
      <c r="BB86">
        <f t="shared" si="1"/>
        <v>677.29994027220243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165.5087373895044</v>
      </c>
      <c r="L87">
        <v>43.780270105946414</v>
      </c>
      <c r="M87">
        <v>0</v>
      </c>
      <c r="N87">
        <v>29.771823242466535</v>
      </c>
      <c r="O87">
        <v>24.981404894993414</v>
      </c>
      <c r="P87">
        <v>48.304843570377471</v>
      </c>
      <c r="Q87">
        <v>3.5991800390657858</v>
      </c>
      <c r="R87">
        <v>7.0319114015422324</v>
      </c>
      <c r="S87">
        <v>4.6970407620948418</v>
      </c>
      <c r="T87">
        <v>0</v>
      </c>
      <c r="U87">
        <v>277.21590342381148</v>
      </c>
      <c r="V87">
        <v>4.6312308261055835</v>
      </c>
      <c r="W87">
        <v>8.8799678484892866</v>
      </c>
      <c r="X87">
        <v>37.662328951084383</v>
      </c>
      <c r="Y87">
        <v>0</v>
      </c>
      <c r="Z87">
        <v>2.808287831350448</v>
      </c>
      <c r="AA87">
        <v>6.0505837820914206</v>
      </c>
      <c r="AB87">
        <v>0.86217049718221661</v>
      </c>
      <c r="AC87">
        <v>2.5005297836568565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6.5583974045084528</v>
      </c>
      <c r="AL87">
        <v>6.2287903978378854</v>
      </c>
      <c r="AM87">
        <v>4.0786782154038823</v>
      </c>
      <c r="AN87">
        <v>0</v>
      </c>
      <c r="AO87">
        <v>0</v>
      </c>
      <c r="AP87">
        <v>0.7194832310582342</v>
      </c>
      <c r="AQ87">
        <v>0</v>
      </c>
      <c r="AR87">
        <v>9.5828993821749116</v>
      </c>
      <c r="AS87">
        <v>8.1735879899812129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29.41165253057634</v>
      </c>
      <c r="BB87">
        <f t="shared" si="1"/>
        <v>674.2163984401509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165.5087373895044</v>
      </c>
      <c r="L88">
        <v>43.780270105946414</v>
      </c>
      <c r="M88">
        <v>0</v>
      </c>
      <c r="N88">
        <v>29.771823242466535</v>
      </c>
      <c r="O88">
        <v>24.981404894993414</v>
      </c>
      <c r="P88">
        <v>48.304843570377471</v>
      </c>
      <c r="Q88">
        <v>3.5991800390657858</v>
      </c>
      <c r="R88">
        <v>7.0319114015422324</v>
      </c>
      <c r="S88">
        <v>4.6970407620948418</v>
      </c>
      <c r="T88">
        <v>0</v>
      </c>
      <c r="U88">
        <v>277.21590342381148</v>
      </c>
      <c r="V88">
        <v>4.6312308261055835</v>
      </c>
      <c r="W88">
        <v>8.8799678484892866</v>
      </c>
      <c r="X88">
        <v>37.662328951084383</v>
      </c>
      <c r="Y88">
        <v>0</v>
      </c>
      <c r="Z88">
        <v>2.808287831350448</v>
      </c>
      <c r="AA88">
        <v>3.5861809893550403</v>
      </c>
      <c r="AB88">
        <v>0.86217049718221661</v>
      </c>
      <c r="AC88">
        <v>2.5005297836568565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6.5583974045084528</v>
      </c>
      <c r="AL88">
        <v>6.2287903978378854</v>
      </c>
      <c r="AM88">
        <v>4.0786782154038823</v>
      </c>
      <c r="AN88">
        <v>0</v>
      </c>
      <c r="AO88">
        <v>0</v>
      </c>
      <c r="AP88">
        <v>0.7194832310582342</v>
      </c>
      <c r="AQ88">
        <v>0</v>
      </c>
      <c r="AR88">
        <v>9.5828993821749116</v>
      </c>
      <c r="AS88">
        <v>8.1735879899812129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29.30864049383996</v>
      </c>
      <c r="BB88">
        <f t="shared" si="1"/>
        <v>671.85500768415091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130.66214814921321</v>
      </c>
      <c r="L89">
        <v>43.780270105946414</v>
      </c>
      <c r="M89">
        <v>0</v>
      </c>
      <c r="N89">
        <v>29.771823242466535</v>
      </c>
      <c r="O89">
        <v>24.981404894993414</v>
      </c>
      <c r="P89">
        <v>48.304843570377471</v>
      </c>
      <c r="Q89">
        <v>3.5991800390657858</v>
      </c>
      <c r="R89">
        <v>7.0319114015422324</v>
      </c>
      <c r="S89">
        <v>4.6970407620948418</v>
      </c>
      <c r="T89">
        <v>0</v>
      </c>
      <c r="U89">
        <v>277.21590342381148</v>
      </c>
      <c r="V89">
        <v>4.6547551296154053</v>
      </c>
      <c r="W89">
        <v>8.8799678484892866</v>
      </c>
      <c r="X89">
        <v>37.662328951084383</v>
      </c>
      <c r="Y89">
        <v>0</v>
      </c>
      <c r="Z89">
        <v>2.808287831350448</v>
      </c>
      <c r="AA89">
        <v>3.2269780171154245</v>
      </c>
      <c r="AB89">
        <v>3.3797082354414529</v>
      </c>
      <c r="AC89">
        <v>2.5005297836568565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6.5583974045084528</v>
      </c>
      <c r="AL89">
        <v>6.2287903978378854</v>
      </c>
      <c r="AM89">
        <v>4.0786782154038823</v>
      </c>
      <c r="AN89">
        <v>0</v>
      </c>
      <c r="AO89">
        <v>0</v>
      </c>
      <c r="AP89">
        <v>0.7194832310582342</v>
      </c>
      <c r="AQ89">
        <v>0</v>
      </c>
      <c r="AR89">
        <v>9.5828993821749116</v>
      </c>
      <c r="AS89">
        <v>8.1735879899812129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27.943254772702126</v>
      </c>
      <c r="BB89">
        <f t="shared" si="1"/>
        <v>640.55566323452695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130.66214814921321</v>
      </c>
      <c r="L90">
        <v>43.780270105946414</v>
      </c>
      <c r="M90">
        <v>0</v>
      </c>
      <c r="N90">
        <v>29.771823242466535</v>
      </c>
      <c r="O90">
        <v>24.981404894993414</v>
      </c>
      <c r="P90">
        <v>48.304843570377471</v>
      </c>
      <c r="Q90">
        <v>3.5991800390657858</v>
      </c>
      <c r="R90">
        <v>7.0319114015422324</v>
      </c>
      <c r="S90">
        <v>4.6970407620948418</v>
      </c>
      <c r="T90">
        <v>0</v>
      </c>
      <c r="U90">
        <v>277.21590342381148</v>
      </c>
      <c r="V90">
        <v>4.6547551296154053</v>
      </c>
      <c r="W90">
        <v>8.8799678484892866</v>
      </c>
      <c r="X90">
        <v>37.662328951084383</v>
      </c>
      <c r="Y90">
        <v>0</v>
      </c>
      <c r="Z90">
        <v>2.808287831350448</v>
      </c>
      <c r="AA90">
        <v>0</v>
      </c>
      <c r="AB90">
        <v>3.3797082354414529</v>
      </c>
      <c r="AC90">
        <v>2.5005297836568565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6.5583974045084528</v>
      </c>
      <c r="AL90">
        <v>6.2287903978378854</v>
      </c>
      <c r="AM90">
        <v>4.0786782154038823</v>
      </c>
      <c r="AN90">
        <v>0</v>
      </c>
      <c r="AO90">
        <v>0</v>
      </c>
      <c r="AP90">
        <v>0.7194832310582342</v>
      </c>
      <c r="AQ90">
        <v>0</v>
      </c>
      <c r="AR90">
        <v>9.5828993821749116</v>
      </c>
      <c r="AS90">
        <v>8.1735879899812129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27.808367091586703</v>
      </c>
      <c r="BB90">
        <f t="shared" si="1"/>
        <v>637.46357289852699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130.66235706179182</v>
      </c>
      <c r="L91">
        <v>43.780270105946414</v>
      </c>
      <c r="M91">
        <v>0</v>
      </c>
      <c r="N91">
        <v>29.771823242466535</v>
      </c>
      <c r="O91">
        <v>24.981404894993414</v>
      </c>
      <c r="P91">
        <v>48.304843570377471</v>
      </c>
      <c r="Q91">
        <v>3.6012411895278609</v>
      </c>
      <c r="R91">
        <v>7.0319114015422324</v>
      </c>
      <c r="S91">
        <v>4.6965065928520016</v>
      </c>
      <c r="T91">
        <v>0</v>
      </c>
      <c r="U91">
        <v>277.21590342381148</v>
      </c>
      <c r="V91">
        <v>4.6547551296154053</v>
      </c>
      <c r="W91">
        <v>8.8799678484892866</v>
      </c>
      <c r="X91">
        <v>37.662328951084383</v>
      </c>
      <c r="Y91">
        <v>0</v>
      </c>
      <c r="Z91">
        <v>2.808287831350448</v>
      </c>
      <c r="AA91">
        <v>0</v>
      </c>
      <c r="AB91">
        <v>3.3797082354414529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6.5583974045084528</v>
      </c>
      <c r="AL91">
        <v>6.2287903978378854</v>
      </c>
      <c r="AM91">
        <v>4.0786782154038823</v>
      </c>
      <c r="AN91">
        <v>0</v>
      </c>
      <c r="AO91">
        <v>0</v>
      </c>
      <c r="AP91">
        <v>0.7194832310582342</v>
      </c>
      <c r="AQ91">
        <v>0</v>
      </c>
      <c r="AR91">
        <v>9.5828993821749116</v>
      </c>
      <c r="AS91">
        <v>8.1735879899812129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27.703917506990585</v>
      </c>
      <c r="BB91">
        <f t="shared" si="1"/>
        <v>635.06922859326414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130.66184835574208</v>
      </c>
      <c r="L92">
        <v>43.780270105946414</v>
      </c>
      <c r="M92">
        <v>0</v>
      </c>
      <c r="N92">
        <v>29.771823242466535</v>
      </c>
      <c r="O92">
        <v>24.981404894993414</v>
      </c>
      <c r="P92">
        <v>48.304843570377471</v>
      </c>
      <c r="Q92">
        <v>3.6012411895278609</v>
      </c>
      <c r="R92">
        <v>7.0319114015422324</v>
      </c>
      <c r="S92">
        <v>4.6956601151365369</v>
      </c>
      <c r="T92">
        <v>0</v>
      </c>
      <c r="U92">
        <v>277.21590342381148</v>
      </c>
      <c r="V92">
        <v>4.6547551296154053</v>
      </c>
      <c r="W92">
        <v>8.8799678484892866</v>
      </c>
      <c r="X92">
        <v>37.662328951084383</v>
      </c>
      <c r="Y92">
        <v>0</v>
      </c>
      <c r="Z92">
        <v>2.808287831350448</v>
      </c>
      <c r="AA92">
        <v>0</v>
      </c>
      <c r="AB92">
        <v>3.3797082354414529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6.5583974045084528</v>
      </c>
      <c r="AL92">
        <v>6.2287903978378854</v>
      </c>
      <c r="AM92">
        <v>4.0786782154038823</v>
      </c>
      <c r="AN92">
        <v>0</v>
      </c>
      <c r="AO92">
        <v>0</v>
      </c>
      <c r="AP92">
        <v>0.7194832310582342</v>
      </c>
      <c r="AQ92">
        <v>0</v>
      </c>
      <c r="AR92">
        <v>9.5828993821749116</v>
      </c>
      <c r="AS92">
        <v>8.1735879899812129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27.703860860309192</v>
      </c>
      <c r="BB92">
        <f t="shared" si="1"/>
        <v>635.06793005618033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120.6106435671477</v>
      </c>
      <c r="L93">
        <v>43.780270105946414</v>
      </c>
      <c r="M93">
        <v>0</v>
      </c>
      <c r="N93">
        <v>29.771823242466535</v>
      </c>
      <c r="O93">
        <v>24.981404894993414</v>
      </c>
      <c r="P93">
        <v>48.304843570377471</v>
      </c>
      <c r="Q93">
        <v>3.6012411895278609</v>
      </c>
      <c r="R93">
        <v>7.0319114015422324</v>
      </c>
      <c r="S93">
        <v>4.6956601151365369</v>
      </c>
      <c r="T93">
        <v>0</v>
      </c>
      <c r="U93">
        <v>277.21590342381148</v>
      </c>
      <c r="V93">
        <v>4.6547551296154053</v>
      </c>
      <c r="W93">
        <v>8.8799678484892866</v>
      </c>
      <c r="X93">
        <v>37.662328951084383</v>
      </c>
      <c r="Y93">
        <v>0</v>
      </c>
      <c r="Z93">
        <v>2.808287831350448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6.5583974045084528</v>
      </c>
      <c r="AL93">
        <v>6.2287903978378854</v>
      </c>
      <c r="AM93">
        <v>4.0786782154038823</v>
      </c>
      <c r="AN93">
        <v>0</v>
      </c>
      <c r="AO93">
        <v>0</v>
      </c>
      <c r="AP93">
        <v>0.7194832310582342</v>
      </c>
      <c r="AQ93">
        <v>0</v>
      </c>
      <c r="AR93">
        <v>9.5828993821749116</v>
      </c>
      <c r="AS93">
        <v>8.1735879899812129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27.142448695904513</v>
      </c>
      <c r="BB93">
        <f t="shared" si="1"/>
        <v>622.19842919654934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124.51461731469068</v>
      </c>
      <c r="L94">
        <v>43.780270105946414</v>
      </c>
      <c r="M94">
        <v>0</v>
      </c>
      <c r="N94">
        <v>29.771823242466535</v>
      </c>
      <c r="O94">
        <v>24.981404894993414</v>
      </c>
      <c r="P94">
        <v>48.304843570377471</v>
      </c>
      <c r="Q94">
        <v>3.6012411895278609</v>
      </c>
      <c r="R94">
        <v>7.0319114015422324</v>
      </c>
      <c r="S94">
        <v>4.6956601151365369</v>
      </c>
      <c r="T94">
        <v>0</v>
      </c>
      <c r="U94">
        <v>277.21590342381148</v>
      </c>
      <c r="V94">
        <v>4.6547551296154053</v>
      </c>
      <c r="W94">
        <v>8.8799678484892866</v>
      </c>
      <c r="X94">
        <v>37.662328951084383</v>
      </c>
      <c r="Y94">
        <v>0</v>
      </c>
      <c r="Z94">
        <v>2.808287831350448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6.5583974045084528</v>
      </c>
      <c r="AL94">
        <v>6.2287903978378854</v>
      </c>
      <c r="AM94">
        <v>4.0786782154038823</v>
      </c>
      <c r="AN94">
        <v>0</v>
      </c>
      <c r="AO94">
        <v>0</v>
      </c>
      <c r="AP94">
        <v>0.7194832310582342</v>
      </c>
      <c r="AQ94">
        <v>0</v>
      </c>
      <c r="AR94">
        <v>9.5828993821749116</v>
      </c>
      <c r="AS94">
        <v>8.1735879899812129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27.305634798551814</v>
      </c>
      <c r="BB94">
        <f t="shared" si="1"/>
        <v>625.93921684144493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125.64258893664667</v>
      </c>
      <c r="L95">
        <v>43.780270105946414</v>
      </c>
      <c r="M95">
        <v>0</v>
      </c>
      <c r="N95">
        <v>29.771823242466535</v>
      </c>
      <c r="O95">
        <v>24.981404894993414</v>
      </c>
      <c r="P95">
        <v>48.304843570377471</v>
      </c>
      <c r="Q95">
        <v>3.6012411895278609</v>
      </c>
      <c r="R95">
        <v>7.0319114015422324</v>
      </c>
      <c r="S95">
        <v>4.6956601151365369</v>
      </c>
      <c r="T95">
        <v>0</v>
      </c>
      <c r="U95">
        <v>277.21590342381148</v>
      </c>
      <c r="V95">
        <v>4.6547551296154053</v>
      </c>
      <c r="W95">
        <v>8.8799678484892866</v>
      </c>
      <c r="X95">
        <v>37.662328951084383</v>
      </c>
      <c r="Y95">
        <v>0</v>
      </c>
      <c r="Z95">
        <v>2.808287831350448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6.5583974045084528</v>
      </c>
      <c r="AL95">
        <v>6.2287903978378854</v>
      </c>
      <c r="AM95">
        <v>4.0786782154038823</v>
      </c>
      <c r="AN95">
        <v>0</v>
      </c>
      <c r="AO95">
        <v>0</v>
      </c>
      <c r="AP95">
        <v>0.7194832310582342</v>
      </c>
      <c r="AQ95">
        <v>0</v>
      </c>
      <c r="AR95">
        <v>9.5828993821749116</v>
      </c>
      <c r="AS95">
        <v>8.1735879899812129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27.352784012349566</v>
      </c>
      <c r="BB95">
        <f t="shared" si="1"/>
        <v>627.0200392496032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125.64160183082309</v>
      </c>
      <c r="L96">
        <v>43.780270105946414</v>
      </c>
      <c r="M96">
        <v>0</v>
      </c>
      <c r="N96">
        <v>29.771823242466535</v>
      </c>
      <c r="O96">
        <v>24.981404894993414</v>
      </c>
      <c r="P96">
        <v>48.304843570377471</v>
      </c>
      <c r="Q96">
        <v>3.6020136206513671</v>
      </c>
      <c r="R96">
        <v>7.0319114015422324</v>
      </c>
      <c r="S96">
        <v>4.6965991233562931</v>
      </c>
      <c r="T96">
        <v>0</v>
      </c>
      <c r="U96">
        <v>277.21590342381148</v>
      </c>
      <c r="V96">
        <v>4.6547551296154053</v>
      </c>
      <c r="W96">
        <v>8.8799678484892866</v>
      </c>
      <c r="X96">
        <v>37.662328951084383</v>
      </c>
      <c r="Y96">
        <v>0</v>
      </c>
      <c r="Z96">
        <v>2.808287831350448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6.5583974045084528</v>
      </c>
      <c r="AL96">
        <v>6.2287903978378854</v>
      </c>
      <c r="AM96">
        <v>4.0786782154038823</v>
      </c>
      <c r="AN96">
        <v>0</v>
      </c>
      <c r="AO96">
        <v>0</v>
      </c>
      <c r="AP96">
        <v>0.7194832310582342</v>
      </c>
      <c r="AQ96">
        <v>0</v>
      </c>
      <c r="AR96">
        <v>9.5828993821749116</v>
      </c>
      <c r="AS96">
        <v>8.1735879899812129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27.352814289490695</v>
      </c>
      <c r="BB96">
        <f t="shared" si="1"/>
        <v>627.02073330598182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125.64331464939536</v>
      </c>
      <c r="L97">
        <v>43.780221393465425</v>
      </c>
      <c r="M97">
        <v>0</v>
      </c>
      <c r="N97">
        <v>29.771823242466535</v>
      </c>
      <c r="O97">
        <v>24.981404894993414</v>
      </c>
      <c r="P97">
        <v>48.304843570377471</v>
      </c>
      <c r="Q97">
        <v>3.6000876731570481</v>
      </c>
      <c r="R97">
        <v>7.0347794700131301</v>
      </c>
      <c r="S97">
        <v>4.6984204253943886</v>
      </c>
      <c r="T97">
        <v>0</v>
      </c>
      <c r="U97">
        <v>277.21590342381148</v>
      </c>
      <c r="V97">
        <v>4.6547551296154053</v>
      </c>
      <c r="W97">
        <v>8.8854380551988346</v>
      </c>
      <c r="X97">
        <v>37.662328951084383</v>
      </c>
      <c r="Y97">
        <v>0</v>
      </c>
      <c r="Z97">
        <v>2.808287831350448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6.5583974045084528</v>
      </c>
      <c r="AL97">
        <v>3.2626997069591548</v>
      </c>
      <c r="AM97">
        <v>4.0786782154038823</v>
      </c>
      <c r="AN97">
        <v>0</v>
      </c>
      <c r="AO97">
        <v>0</v>
      </c>
      <c r="AP97">
        <v>0.7194832310582342</v>
      </c>
      <c r="AQ97">
        <v>0</v>
      </c>
      <c r="AR97">
        <v>9.5828993821749116</v>
      </c>
      <c r="AS97">
        <v>8.1735879899812129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27.229245423969047</v>
      </c>
      <c r="BB97">
        <f t="shared" si="1"/>
        <v>624.18810921644024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120.61124223944493</v>
      </c>
      <c r="L98">
        <v>43.780221393465425</v>
      </c>
      <c r="M98">
        <v>0</v>
      </c>
      <c r="N98">
        <v>29.771823242466535</v>
      </c>
      <c r="O98">
        <v>24.981404894993414</v>
      </c>
      <c r="P98">
        <v>48.304843570377471</v>
      </c>
      <c r="Q98">
        <v>3.6000876731570481</v>
      </c>
      <c r="R98">
        <v>7.0347794700131301</v>
      </c>
      <c r="S98">
        <v>4.6984204253943886</v>
      </c>
      <c r="T98">
        <v>0</v>
      </c>
      <c r="U98">
        <v>277.21590342381148</v>
      </c>
      <c r="V98">
        <v>4.6547551296154053</v>
      </c>
      <c r="W98">
        <v>8.8854380551988346</v>
      </c>
      <c r="X98">
        <v>37.664194810039483</v>
      </c>
      <c r="Y98">
        <v>0</v>
      </c>
      <c r="Z98">
        <v>2.808287831350448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6.5583974045084528</v>
      </c>
      <c r="AL98">
        <v>3.2626997069591548</v>
      </c>
      <c r="AM98">
        <v>4.0786782154038823</v>
      </c>
      <c r="AN98">
        <v>0</v>
      </c>
      <c r="AO98">
        <v>0</v>
      </c>
      <c r="AP98">
        <v>0.7194832310582342</v>
      </c>
      <c r="AQ98">
        <v>0</v>
      </c>
      <c r="AR98">
        <v>9.5828993821749116</v>
      </c>
      <c r="AS98">
        <v>8.1735879899812129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27.018982790137443</v>
      </c>
      <c r="BB98">
        <f t="shared" si="1"/>
        <v>619.36816529927637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3.242417677560367</v>
      </c>
      <c r="L99">
        <f t="shared" si="2"/>
        <v>1.013591656482822</v>
      </c>
      <c r="M99">
        <f t="shared" si="2"/>
        <v>0</v>
      </c>
      <c r="N99">
        <f t="shared" si="2"/>
        <v>0.71452375781919564</v>
      </c>
      <c r="O99">
        <f t="shared" si="2"/>
        <v>0.59955371747984121</v>
      </c>
      <c r="P99">
        <f t="shared" si="2"/>
        <v>1.1593162456890616</v>
      </c>
      <c r="Q99">
        <f t="shared" si="2"/>
        <v>9.0736892707586947E-2</v>
      </c>
      <c r="R99">
        <f t="shared" si="2"/>
        <v>0.16993544701558441</v>
      </c>
      <c r="S99">
        <f t="shared" si="2"/>
        <v>0.10875197304522811</v>
      </c>
      <c r="T99">
        <f t="shared" si="2"/>
        <v>0</v>
      </c>
      <c r="U99">
        <f t="shared" si="2"/>
        <v>6.6531816821714678</v>
      </c>
      <c r="V99">
        <f t="shared" si="2"/>
        <v>0.12052255954385029</v>
      </c>
      <c r="W99">
        <f t="shared" si="2"/>
        <v>0.21318565010878784</v>
      </c>
      <c r="X99">
        <f t="shared" si="2"/>
        <v>0.88300849980861884</v>
      </c>
      <c r="Y99">
        <f t="shared" si="2"/>
        <v>0</v>
      </c>
      <c r="Z99">
        <f t="shared" si="2"/>
        <v>6.11683010076184E-2</v>
      </c>
      <c r="AA99">
        <f t="shared" si="2"/>
        <v>6.776658826080148E-2</v>
      </c>
      <c r="AB99">
        <f t="shared" si="2"/>
        <v>5.8382736687539134E-2</v>
      </c>
      <c r="AC99">
        <f t="shared" si="2"/>
        <v>3.7531390871399471E-2</v>
      </c>
      <c r="AD99">
        <f t="shared" si="2"/>
        <v>2.998812542892923E-2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0.18702554424334689</v>
      </c>
      <c r="AI99">
        <f t="shared" si="2"/>
        <v>1.4225675454602377E-2</v>
      </c>
      <c r="AJ99">
        <f t="shared" si="2"/>
        <v>0</v>
      </c>
      <c r="AK99">
        <f t="shared" si="2"/>
        <v>0.15740153770820303</v>
      </c>
      <c r="AL99">
        <f t="shared" si="2"/>
        <v>0.15742526218596556</v>
      </c>
      <c r="AM99">
        <f t="shared" si="2"/>
        <v>7.8060796080150222E-2</v>
      </c>
      <c r="AN99">
        <f t="shared" si="2"/>
        <v>0</v>
      </c>
      <c r="AO99">
        <f t="shared" si="2"/>
        <v>0</v>
      </c>
      <c r="AP99">
        <f t="shared" si="2"/>
        <v>1.9148066280004185E-2</v>
      </c>
      <c r="AQ99">
        <f t="shared" si="2"/>
        <v>0</v>
      </c>
      <c r="AR99">
        <f t="shared" si="2"/>
        <v>0.2280448179492798</v>
      </c>
      <c r="AS99">
        <f t="shared" si="2"/>
        <v>0.18466127546545627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0.6792314356609277</v>
      </c>
      <c r="BB99">
        <f t="shared" si="1"/>
        <v>15.570324441394778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231.17661606962761</v>
      </c>
      <c r="M3">
        <v>27.920438091855097</v>
      </c>
      <c r="N3">
        <v>35.980808461277455</v>
      </c>
      <c r="O3">
        <v>0</v>
      </c>
      <c r="P3">
        <v>29.893057905263845</v>
      </c>
      <c r="Q3">
        <v>2.0141196899015976</v>
      </c>
      <c r="R3">
        <v>8.7517730639344649</v>
      </c>
      <c r="S3">
        <v>3.194869771365644</v>
      </c>
      <c r="T3">
        <v>0</v>
      </c>
      <c r="U3">
        <v>21.519376307642183</v>
      </c>
      <c r="V3">
        <v>6.3849357388854102</v>
      </c>
      <c r="W3">
        <v>10.733525641297769</v>
      </c>
      <c r="X3">
        <v>45.25295224444686</v>
      </c>
      <c r="Y3">
        <v>0</v>
      </c>
      <c r="Z3">
        <v>4.0419763347944055</v>
      </c>
      <c r="AA3">
        <v>0</v>
      </c>
      <c r="AB3">
        <v>0</v>
      </c>
      <c r="AC3">
        <v>0</v>
      </c>
      <c r="AD3">
        <v>0</v>
      </c>
      <c r="AE3">
        <v>0</v>
      </c>
      <c r="AF3">
        <v>2.5154907238572317</v>
      </c>
      <c r="AG3">
        <v>12.973836570235857</v>
      </c>
      <c r="AH3">
        <v>0</v>
      </c>
      <c r="AI3">
        <v>0</v>
      </c>
      <c r="AJ3">
        <v>0</v>
      </c>
      <c r="AK3">
        <v>7.9224171790857847</v>
      </c>
      <c r="AL3">
        <v>0</v>
      </c>
      <c r="AM3">
        <v>4.9282659016906702</v>
      </c>
      <c r="AN3">
        <v>0.91090894020037561</v>
      </c>
      <c r="AO3">
        <v>0</v>
      </c>
      <c r="AP3">
        <v>0.86904509956167819</v>
      </c>
      <c r="AQ3">
        <v>0</v>
      </c>
      <c r="AR3">
        <v>11.983461996242957</v>
      </c>
      <c r="AS3">
        <v>10.080073771655186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20.024204289217948</v>
      </c>
      <c r="BB3">
        <f>SUM(B3:AZ3)-BA3</f>
        <v>459.02374521360417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231.17661606962761</v>
      </c>
      <c r="M4">
        <v>27.920438091855097</v>
      </c>
      <c r="N4">
        <v>35.980808461277455</v>
      </c>
      <c r="O4">
        <v>0</v>
      </c>
      <c r="P4">
        <v>29.893057905263845</v>
      </c>
      <c r="Q4">
        <v>2.0141196899015976</v>
      </c>
      <c r="R4">
        <v>8.7517730639344649</v>
      </c>
      <c r="S4">
        <v>3.1973130106489278</v>
      </c>
      <c r="T4">
        <v>0</v>
      </c>
      <c r="U4">
        <v>21.519376307642183</v>
      </c>
      <c r="V4">
        <v>6.3849357388854102</v>
      </c>
      <c r="W4">
        <v>10.733525641297769</v>
      </c>
      <c r="X4">
        <v>45.25295224444686</v>
      </c>
      <c r="Y4">
        <v>0</v>
      </c>
      <c r="Z4">
        <v>4.0419763347944055</v>
      </c>
      <c r="AA4">
        <v>0</v>
      </c>
      <c r="AB4">
        <v>0</v>
      </c>
      <c r="AC4">
        <v>0</v>
      </c>
      <c r="AD4">
        <v>0</v>
      </c>
      <c r="AE4">
        <v>0</v>
      </c>
      <c r="AF4">
        <v>2.5154907238572317</v>
      </c>
      <c r="AG4">
        <v>12.973836570235857</v>
      </c>
      <c r="AH4">
        <v>0</v>
      </c>
      <c r="AI4">
        <v>0</v>
      </c>
      <c r="AJ4">
        <v>0</v>
      </c>
      <c r="AK4">
        <v>7.9224171790857847</v>
      </c>
      <c r="AL4">
        <v>0</v>
      </c>
      <c r="AM4">
        <v>4.9282659016906702</v>
      </c>
      <c r="AN4">
        <v>0.91090894020037561</v>
      </c>
      <c r="AO4">
        <v>0</v>
      </c>
      <c r="AP4">
        <v>0.86904509956167819</v>
      </c>
      <c r="AQ4">
        <v>0</v>
      </c>
      <c r="AR4">
        <v>11.983461996242957</v>
      </c>
      <c r="AS4">
        <v>10.080073771655186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20.024306416619993</v>
      </c>
      <c r="BB4">
        <f t="shared" ref="BB4:BB67" si="0">SUM(B4:AZ4)-BA4</f>
        <v>459.02608632548544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231.17661606962761</v>
      </c>
      <c r="M5">
        <v>27.920438091855097</v>
      </c>
      <c r="N5">
        <v>35.980808461277455</v>
      </c>
      <c r="O5">
        <v>0</v>
      </c>
      <c r="P5">
        <v>29.893057905263845</v>
      </c>
      <c r="Q5">
        <v>2.0141196899015976</v>
      </c>
      <c r="R5">
        <v>8.4933546189137683</v>
      </c>
      <c r="S5">
        <v>3.7679722228814594</v>
      </c>
      <c r="T5">
        <v>0</v>
      </c>
      <c r="U5">
        <v>21.519376307642183</v>
      </c>
      <c r="V5">
        <v>6.3849357388854102</v>
      </c>
      <c r="W5">
        <v>10.733525641297769</v>
      </c>
      <c r="X5">
        <v>45.25295224444686</v>
      </c>
      <c r="Y5">
        <v>0</v>
      </c>
      <c r="Z5">
        <v>4.0419763347944055</v>
      </c>
      <c r="AA5">
        <v>0</v>
      </c>
      <c r="AB5">
        <v>0</v>
      </c>
      <c r="AC5">
        <v>0</v>
      </c>
      <c r="AD5">
        <v>0</v>
      </c>
      <c r="AE5">
        <v>0</v>
      </c>
      <c r="AF5">
        <v>2.5154907238572317</v>
      </c>
      <c r="AG5">
        <v>12.973836570235857</v>
      </c>
      <c r="AH5">
        <v>0</v>
      </c>
      <c r="AI5">
        <v>0</v>
      </c>
      <c r="AJ5">
        <v>0</v>
      </c>
      <c r="AK5">
        <v>7.9224171790857847</v>
      </c>
      <c r="AL5">
        <v>0</v>
      </c>
      <c r="AM5">
        <v>4.9282659016906702</v>
      </c>
      <c r="AN5">
        <v>0.91090894020037561</v>
      </c>
      <c r="AO5">
        <v>0</v>
      </c>
      <c r="AP5">
        <v>0.86904509956167819</v>
      </c>
      <c r="AQ5">
        <v>0</v>
      </c>
      <c r="AR5">
        <v>11.983461996242957</v>
      </c>
      <c r="AS5">
        <v>10.080073771655186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20.037358080689444</v>
      </c>
      <c r="BB5">
        <f t="shared" si="0"/>
        <v>459.32527542862778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6.2618211994987627E-2</v>
      </c>
      <c r="L6">
        <v>231.17661606962761</v>
      </c>
      <c r="M6">
        <v>27.920438091855097</v>
      </c>
      <c r="N6">
        <v>35.980808461277455</v>
      </c>
      <c r="O6">
        <v>0</v>
      </c>
      <c r="P6">
        <v>29.893057905263845</v>
      </c>
      <c r="Q6">
        <v>2.0141196899015976</v>
      </c>
      <c r="R6">
        <v>8.4933546189137683</v>
      </c>
      <c r="S6">
        <v>3.7679722228814594</v>
      </c>
      <c r="T6">
        <v>0</v>
      </c>
      <c r="U6">
        <v>21.519376307642183</v>
      </c>
      <c r="V6">
        <v>6.3849357388854102</v>
      </c>
      <c r="W6">
        <v>10.733525641297769</v>
      </c>
      <c r="X6">
        <v>45.25295224444686</v>
      </c>
      <c r="Y6">
        <v>0</v>
      </c>
      <c r="Z6">
        <v>4.0419763347944055</v>
      </c>
      <c r="AA6">
        <v>0</v>
      </c>
      <c r="AB6">
        <v>0</v>
      </c>
      <c r="AC6">
        <v>0</v>
      </c>
      <c r="AD6">
        <v>0</v>
      </c>
      <c r="AE6">
        <v>0</v>
      </c>
      <c r="AF6">
        <v>2.5154907238572317</v>
      </c>
      <c r="AG6">
        <v>12.973836570235857</v>
      </c>
      <c r="AH6">
        <v>0</v>
      </c>
      <c r="AI6">
        <v>0</v>
      </c>
      <c r="AJ6">
        <v>0</v>
      </c>
      <c r="AK6">
        <v>7.9224171790857847</v>
      </c>
      <c r="AL6">
        <v>0</v>
      </c>
      <c r="AM6">
        <v>4.9282659016906702</v>
      </c>
      <c r="AN6">
        <v>0.91090894020037561</v>
      </c>
      <c r="AO6">
        <v>0</v>
      </c>
      <c r="AP6">
        <v>0.86904509956167819</v>
      </c>
      <c r="AQ6">
        <v>0</v>
      </c>
      <c r="AR6">
        <v>11.983461996242957</v>
      </c>
      <c r="AS6">
        <v>10.080073771655186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20.039975521950836</v>
      </c>
      <c r="BB6">
        <f t="shared" si="0"/>
        <v>459.38527619936133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1.0436132069653553E-2</v>
      </c>
      <c r="L7">
        <v>231.17661606962761</v>
      </c>
      <c r="M7">
        <v>27.920438091855097</v>
      </c>
      <c r="N7">
        <v>35.980808461277455</v>
      </c>
      <c r="O7">
        <v>0</v>
      </c>
      <c r="P7">
        <v>29.893057905263845</v>
      </c>
      <c r="Q7">
        <v>2.0140587792019797</v>
      </c>
      <c r="R7">
        <v>8.4930603964941742</v>
      </c>
      <c r="S7">
        <v>3.781412733290729</v>
      </c>
      <c r="T7">
        <v>0</v>
      </c>
      <c r="U7">
        <v>21.519376307642183</v>
      </c>
      <c r="V7">
        <v>6.3849357388854102</v>
      </c>
      <c r="W7">
        <v>10.733525641297769</v>
      </c>
      <c r="X7">
        <v>45.25295224444686</v>
      </c>
      <c r="Y7">
        <v>0</v>
      </c>
      <c r="Z7">
        <v>4.0419763347944055</v>
      </c>
      <c r="AA7">
        <v>0</v>
      </c>
      <c r="AB7">
        <v>0</v>
      </c>
      <c r="AC7">
        <v>0</v>
      </c>
      <c r="AD7">
        <v>0</v>
      </c>
      <c r="AE7">
        <v>0</v>
      </c>
      <c r="AF7">
        <v>2.5154907238572317</v>
      </c>
      <c r="AG7">
        <v>12.973836570235857</v>
      </c>
      <c r="AH7">
        <v>0</v>
      </c>
      <c r="AI7">
        <v>0</v>
      </c>
      <c r="AJ7">
        <v>0</v>
      </c>
      <c r="AK7">
        <v>7.9224171790857847</v>
      </c>
      <c r="AL7">
        <v>0</v>
      </c>
      <c r="AM7">
        <v>4.9282659016906702</v>
      </c>
      <c r="AN7">
        <v>0.91090894020037561</v>
      </c>
      <c r="AO7">
        <v>0</v>
      </c>
      <c r="AP7">
        <v>0.86904509956167819</v>
      </c>
      <c r="AQ7">
        <v>0</v>
      </c>
      <c r="AR7">
        <v>11.234495701523691</v>
      </c>
      <c r="AS7">
        <v>10.080073771655186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20.007034488661418</v>
      </c>
      <c r="BB7">
        <f t="shared" si="0"/>
        <v>458.63015423529629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231.17661606962761</v>
      </c>
      <c r="M8">
        <v>27.920438091855097</v>
      </c>
      <c r="N8">
        <v>35.980808461277455</v>
      </c>
      <c r="O8">
        <v>0</v>
      </c>
      <c r="P8">
        <v>29.893057905263845</v>
      </c>
      <c r="Q8">
        <v>2.0139979683559681</v>
      </c>
      <c r="R8">
        <v>8.4930603964941742</v>
      </c>
      <c r="S8">
        <v>3.781412733290729</v>
      </c>
      <c r="T8">
        <v>0</v>
      </c>
      <c r="U8">
        <v>21.519376307642183</v>
      </c>
      <c r="V8">
        <v>6.3849357388854102</v>
      </c>
      <c r="W8">
        <v>10.733525641297769</v>
      </c>
      <c r="X8">
        <v>45.25295224444686</v>
      </c>
      <c r="Y8">
        <v>0</v>
      </c>
      <c r="Z8">
        <v>4.0419763347944055</v>
      </c>
      <c r="AA8">
        <v>0</v>
      </c>
      <c r="AB8">
        <v>0</v>
      </c>
      <c r="AC8">
        <v>0</v>
      </c>
      <c r="AD8">
        <v>0</v>
      </c>
      <c r="AE8">
        <v>0</v>
      </c>
      <c r="AF8">
        <v>2.5154907238572317</v>
      </c>
      <c r="AG8">
        <v>12.973836570235857</v>
      </c>
      <c r="AH8">
        <v>0</v>
      </c>
      <c r="AI8">
        <v>0</v>
      </c>
      <c r="AJ8">
        <v>0</v>
      </c>
      <c r="AK8">
        <v>7.9224171790857847</v>
      </c>
      <c r="AL8">
        <v>0</v>
      </c>
      <c r="AM8">
        <v>4.9282659016906702</v>
      </c>
      <c r="AN8">
        <v>0.91090894020037561</v>
      </c>
      <c r="AO8">
        <v>0</v>
      </c>
      <c r="AP8">
        <v>0.86904509956167819</v>
      </c>
      <c r="AQ8">
        <v>0</v>
      </c>
      <c r="AR8">
        <v>11.234495701523691</v>
      </c>
      <c r="AS8">
        <v>10.080073771655186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20.006595716447542</v>
      </c>
      <c r="BB8">
        <f t="shared" si="0"/>
        <v>458.62009606459452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1.0436132069653553E-2</v>
      </c>
      <c r="L9">
        <v>231.17661606962761</v>
      </c>
      <c r="M9">
        <v>27.920438091855097</v>
      </c>
      <c r="N9">
        <v>35.980808461277455</v>
      </c>
      <c r="O9">
        <v>0</v>
      </c>
      <c r="P9">
        <v>29.893057905263845</v>
      </c>
      <c r="Q9">
        <v>2.0139979683559681</v>
      </c>
      <c r="R9">
        <v>8.7470696229812184</v>
      </c>
      <c r="S9">
        <v>3.781412733290729</v>
      </c>
      <c r="T9">
        <v>0</v>
      </c>
      <c r="U9">
        <v>21.519376307642183</v>
      </c>
      <c r="V9">
        <v>6.3849357388854102</v>
      </c>
      <c r="W9">
        <v>10.733525641297769</v>
      </c>
      <c r="X9">
        <v>45.25295224444686</v>
      </c>
      <c r="Y9">
        <v>0</v>
      </c>
      <c r="Z9">
        <v>4.0419763347944055</v>
      </c>
      <c r="AA9">
        <v>0</v>
      </c>
      <c r="AB9">
        <v>0</v>
      </c>
      <c r="AC9">
        <v>0</v>
      </c>
      <c r="AD9">
        <v>0</v>
      </c>
      <c r="AE9">
        <v>0</v>
      </c>
      <c r="AF9">
        <v>2.5154907238572317</v>
      </c>
      <c r="AG9">
        <v>12.973836570235857</v>
      </c>
      <c r="AH9">
        <v>0</v>
      </c>
      <c r="AI9">
        <v>0</v>
      </c>
      <c r="AJ9">
        <v>0</v>
      </c>
      <c r="AK9">
        <v>7.9224171790857847</v>
      </c>
      <c r="AL9">
        <v>0</v>
      </c>
      <c r="AM9">
        <v>4.9282659016906702</v>
      </c>
      <c r="AN9">
        <v>0.91090894020037561</v>
      </c>
      <c r="AO9">
        <v>0</v>
      </c>
      <c r="AP9">
        <v>0.86904509956167819</v>
      </c>
      <c r="AQ9">
        <v>0</v>
      </c>
      <c r="AR9">
        <v>11.234495701523691</v>
      </c>
      <c r="AS9">
        <v>7.4667211463160088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19.908411392696035</v>
      </c>
      <c r="BB9">
        <f t="shared" si="0"/>
        <v>456.36937312156346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231.17661606962761</v>
      </c>
      <c r="M10">
        <v>27.920438091855097</v>
      </c>
      <c r="N10">
        <v>35.980808461277455</v>
      </c>
      <c r="O10">
        <v>0</v>
      </c>
      <c r="P10">
        <v>29.893057905263845</v>
      </c>
      <c r="Q10">
        <v>2.0139979683559681</v>
      </c>
      <c r="R10">
        <v>8.8186182425380917</v>
      </c>
      <c r="S10">
        <v>3.781412733290729</v>
      </c>
      <c r="T10">
        <v>0</v>
      </c>
      <c r="U10">
        <v>21.519376307642183</v>
      </c>
      <c r="V10">
        <v>6.3849357388854102</v>
      </c>
      <c r="W10">
        <v>10.733525641297769</v>
      </c>
      <c r="X10">
        <v>45.25295224444686</v>
      </c>
      <c r="Y10">
        <v>0</v>
      </c>
      <c r="Z10">
        <v>4.0419763347944055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2.5154907238572317</v>
      </c>
      <c r="AG10">
        <v>12.973836570235857</v>
      </c>
      <c r="AH10">
        <v>0</v>
      </c>
      <c r="AI10">
        <v>0</v>
      </c>
      <c r="AJ10">
        <v>0</v>
      </c>
      <c r="AK10">
        <v>7.9224171790857847</v>
      </c>
      <c r="AL10">
        <v>0</v>
      </c>
      <c r="AM10">
        <v>4.9282659016906702</v>
      </c>
      <c r="AN10">
        <v>0.91090894020037561</v>
      </c>
      <c r="AO10">
        <v>0</v>
      </c>
      <c r="AP10">
        <v>0.86904509956167819</v>
      </c>
      <c r="AQ10">
        <v>0</v>
      </c>
      <c r="AR10">
        <v>11.234495701523691</v>
      </c>
      <c r="AS10">
        <v>7.4667211463160088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19.910965894673001</v>
      </c>
      <c r="BB10">
        <f t="shared" si="0"/>
        <v>456.42793110707379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0.13567194249740988</v>
      </c>
      <c r="L11">
        <v>231.17661606962761</v>
      </c>
      <c r="M11">
        <v>27.920438091855097</v>
      </c>
      <c r="N11">
        <v>35.980808461277455</v>
      </c>
      <c r="O11">
        <v>0</v>
      </c>
      <c r="P11">
        <v>29.893057905263845</v>
      </c>
      <c r="Q11">
        <v>2.0139979683559681</v>
      </c>
      <c r="R11">
        <v>8.8169738480184208</v>
      </c>
      <c r="S11">
        <v>3.8207881694723849</v>
      </c>
      <c r="T11">
        <v>0</v>
      </c>
      <c r="U11">
        <v>21.519376307642183</v>
      </c>
      <c r="V11">
        <v>6.3849357388854102</v>
      </c>
      <c r="W11">
        <v>10.733525641297769</v>
      </c>
      <c r="X11">
        <v>45.25295224444686</v>
      </c>
      <c r="Y11">
        <v>0</v>
      </c>
      <c r="Z11">
        <v>4.0419763347944055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2.5154907238572317</v>
      </c>
      <c r="AG11">
        <v>12.973836570235857</v>
      </c>
      <c r="AH11">
        <v>0</v>
      </c>
      <c r="AI11">
        <v>0</v>
      </c>
      <c r="AJ11">
        <v>0</v>
      </c>
      <c r="AK11">
        <v>7.9224171790857847</v>
      </c>
      <c r="AL11">
        <v>0</v>
      </c>
      <c r="AM11">
        <v>4.9282659016906702</v>
      </c>
      <c r="AN11">
        <v>0.91090894020037561</v>
      </c>
      <c r="AO11">
        <v>0</v>
      </c>
      <c r="AP11">
        <v>0.86904509956167819</v>
      </c>
      <c r="AQ11">
        <v>0</v>
      </c>
      <c r="AR11">
        <v>11.234495701523691</v>
      </c>
      <c r="AS11">
        <v>10.080073771655186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20.02745227915004</v>
      </c>
      <c r="BB11">
        <f t="shared" si="0"/>
        <v>459.09820033209525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0.1356701073497702</v>
      </c>
      <c r="L12">
        <v>231.17661606962761</v>
      </c>
      <c r="M12">
        <v>27.920438091855097</v>
      </c>
      <c r="N12">
        <v>35.980808461277455</v>
      </c>
      <c r="O12">
        <v>0</v>
      </c>
      <c r="P12">
        <v>29.893057905263845</v>
      </c>
      <c r="Q12">
        <v>2.0139979683559681</v>
      </c>
      <c r="R12">
        <v>8.8169738480184208</v>
      </c>
      <c r="S12">
        <v>3.8207881694723849</v>
      </c>
      <c r="T12">
        <v>0</v>
      </c>
      <c r="U12">
        <v>21.519376307642183</v>
      </c>
      <c r="V12">
        <v>6.3849357388854102</v>
      </c>
      <c r="W12">
        <v>10.733525641297769</v>
      </c>
      <c r="X12">
        <v>45.25295224444686</v>
      </c>
      <c r="Y12">
        <v>0</v>
      </c>
      <c r="Z12">
        <v>4.0419763347944055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2.5154907238572317</v>
      </c>
      <c r="AG12">
        <v>12.973836570235857</v>
      </c>
      <c r="AH12">
        <v>0</v>
      </c>
      <c r="AI12">
        <v>0</v>
      </c>
      <c r="AJ12">
        <v>0</v>
      </c>
      <c r="AK12">
        <v>7.9224171790857847</v>
      </c>
      <c r="AL12">
        <v>0</v>
      </c>
      <c r="AM12">
        <v>4.9282659016906702</v>
      </c>
      <c r="AN12">
        <v>0.91090894020037561</v>
      </c>
      <c r="AO12">
        <v>0</v>
      </c>
      <c r="AP12">
        <v>0.86904509956167819</v>
      </c>
      <c r="AQ12">
        <v>0</v>
      </c>
      <c r="AR12">
        <v>11.234495701523691</v>
      </c>
      <c r="AS12">
        <v>10.080073771655186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20.02745220244087</v>
      </c>
      <c r="BB12">
        <f t="shared" si="0"/>
        <v>459.09819857365682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0.46962484139669775</v>
      </c>
      <c r="L13">
        <v>231.17661606962761</v>
      </c>
      <c r="M13">
        <v>27.920438091855097</v>
      </c>
      <c r="N13">
        <v>35.980808461277455</v>
      </c>
      <c r="O13">
        <v>0</v>
      </c>
      <c r="P13">
        <v>29.893057905263845</v>
      </c>
      <c r="Q13">
        <v>2.0139979683559681</v>
      </c>
      <c r="R13">
        <v>8.8169738480184208</v>
      </c>
      <c r="S13">
        <v>3.8755226963923581</v>
      </c>
      <c r="T13">
        <v>0</v>
      </c>
      <c r="U13">
        <v>21.519376307642183</v>
      </c>
      <c r="V13">
        <v>6.3849357388854102</v>
      </c>
      <c r="W13">
        <v>10.733525641297769</v>
      </c>
      <c r="X13">
        <v>45.25295224444686</v>
      </c>
      <c r="Y13">
        <v>0</v>
      </c>
      <c r="Z13">
        <v>2.0209881673972028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2.5154907238572317</v>
      </c>
      <c r="AG13">
        <v>12.973836570235857</v>
      </c>
      <c r="AH13">
        <v>0</v>
      </c>
      <c r="AI13">
        <v>0</v>
      </c>
      <c r="AJ13">
        <v>0</v>
      </c>
      <c r="AK13">
        <v>7.9224171790857847</v>
      </c>
      <c r="AL13">
        <v>0</v>
      </c>
      <c r="AM13">
        <v>4.9282659016906702</v>
      </c>
      <c r="AN13">
        <v>0.91090894020037561</v>
      </c>
      <c r="AO13">
        <v>0</v>
      </c>
      <c r="AP13">
        <v>1.1060575449801711</v>
      </c>
      <c r="AQ13">
        <v>0</v>
      </c>
      <c r="AR13">
        <v>11.234495701523691</v>
      </c>
      <c r="AS13">
        <v>10.080073771655186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19.969129228370583</v>
      </c>
      <c r="BB13">
        <f t="shared" si="0"/>
        <v>457.76123508671532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0.45919599698640201</v>
      </c>
      <c r="L14">
        <v>231.17661606962761</v>
      </c>
      <c r="M14">
        <v>27.920438091855097</v>
      </c>
      <c r="N14">
        <v>35.980808461277455</v>
      </c>
      <c r="O14">
        <v>0</v>
      </c>
      <c r="P14">
        <v>29.893057905263845</v>
      </c>
      <c r="Q14">
        <v>2.0139979683559681</v>
      </c>
      <c r="R14">
        <v>8.8173654823068315</v>
      </c>
      <c r="S14">
        <v>3.8719618530990241</v>
      </c>
      <c r="T14">
        <v>0</v>
      </c>
      <c r="U14">
        <v>21.519376307642183</v>
      </c>
      <c r="V14">
        <v>6.3849357388854102</v>
      </c>
      <c r="W14">
        <v>10.733525641297769</v>
      </c>
      <c r="X14">
        <v>45.25295224444686</v>
      </c>
      <c r="Y14">
        <v>0</v>
      </c>
      <c r="Z14">
        <v>2.0209881673972028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2.5154907238572317</v>
      </c>
      <c r="AG14">
        <v>12.973836570235857</v>
      </c>
      <c r="AH14">
        <v>0</v>
      </c>
      <c r="AI14">
        <v>0</v>
      </c>
      <c r="AJ14">
        <v>0</v>
      </c>
      <c r="AK14">
        <v>7.9224171790857847</v>
      </c>
      <c r="AL14">
        <v>0</v>
      </c>
      <c r="AM14">
        <v>4.9282659016906702</v>
      </c>
      <c r="AN14">
        <v>0.91090894020037561</v>
      </c>
      <c r="AO14">
        <v>0</v>
      </c>
      <c r="AP14">
        <v>1.1060575449801711</v>
      </c>
      <c r="AQ14">
        <v>0</v>
      </c>
      <c r="AR14">
        <v>11.234495701523691</v>
      </c>
      <c r="AS14">
        <v>10.080073771655186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19.968560829737825</v>
      </c>
      <c r="BB14">
        <f t="shared" si="0"/>
        <v>457.74820543193289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0.46962484139669775</v>
      </c>
      <c r="L15">
        <v>231.17661606962761</v>
      </c>
      <c r="M15">
        <v>27.920438091855097</v>
      </c>
      <c r="N15">
        <v>35.980808461277455</v>
      </c>
      <c r="O15">
        <v>0</v>
      </c>
      <c r="P15">
        <v>29.893057905263845</v>
      </c>
      <c r="Q15">
        <v>2.0139979683559681</v>
      </c>
      <c r="R15">
        <v>8.8169738480184208</v>
      </c>
      <c r="S15">
        <v>3.8755226963923581</v>
      </c>
      <c r="T15">
        <v>0</v>
      </c>
      <c r="U15">
        <v>21.519376307642183</v>
      </c>
      <c r="V15">
        <v>6.3849357388854102</v>
      </c>
      <c r="W15">
        <v>10.733525641297769</v>
      </c>
      <c r="X15">
        <v>45.25295224444686</v>
      </c>
      <c r="Y15">
        <v>0</v>
      </c>
      <c r="Z15">
        <v>2.0209881673972028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2.5154907238572317</v>
      </c>
      <c r="AG15">
        <v>12.973836570235857</v>
      </c>
      <c r="AH15">
        <v>0</v>
      </c>
      <c r="AI15">
        <v>0</v>
      </c>
      <c r="AJ15">
        <v>0</v>
      </c>
      <c r="AK15">
        <v>7.9224171790857847</v>
      </c>
      <c r="AL15">
        <v>0</v>
      </c>
      <c r="AM15">
        <v>4.9282659016906702</v>
      </c>
      <c r="AN15">
        <v>0.91090894020037561</v>
      </c>
      <c r="AO15">
        <v>0</v>
      </c>
      <c r="AP15">
        <v>1.1060575449801711</v>
      </c>
      <c r="AQ15">
        <v>0</v>
      </c>
      <c r="AR15">
        <v>11.983461996242957</v>
      </c>
      <c r="AS15">
        <v>10.080073771655186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20.000436019489847</v>
      </c>
      <c r="BB15">
        <f t="shared" si="0"/>
        <v>458.47889459031535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0.45919599698640201</v>
      </c>
      <c r="L16">
        <v>231.17661606962761</v>
      </c>
      <c r="M16">
        <v>27.920438091855097</v>
      </c>
      <c r="N16">
        <v>35.980808461277455</v>
      </c>
      <c r="O16">
        <v>0</v>
      </c>
      <c r="P16">
        <v>29.893057905263845</v>
      </c>
      <c r="Q16">
        <v>2.0139979683559681</v>
      </c>
      <c r="R16">
        <v>8.8169738480184208</v>
      </c>
      <c r="S16">
        <v>3.8755226963923581</v>
      </c>
      <c r="T16">
        <v>0</v>
      </c>
      <c r="U16">
        <v>21.519376307642183</v>
      </c>
      <c r="V16">
        <v>6.3849357388854102</v>
      </c>
      <c r="W16">
        <v>10.733525641297769</v>
      </c>
      <c r="X16">
        <v>45.25295224444686</v>
      </c>
      <c r="Y16">
        <v>0</v>
      </c>
      <c r="Z16">
        <v>2.0209881673972028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2.5154907238572317</v>
      </c>
      <c r="AG16">
        <v>12.973836570235857</v>
      </c>
      <c r="AH16">
        <v>0</v>
      </c>
      <c r="AI16">
        <v>0</v>
      </c>
      <c r="AJ16">
        <v>0</v>
      </c>
      <c r="AK16">
        <v>7.9224171790857847</v>
      </c>
      <c r="AL16">
        <v>0</v>
      </c>
      <c r="AM16">
        <v>4.9282659016906702</v>
      </c>
      <c r="AN16">
        <v>0.91090894020037561</v>
      </c>
      <c r="AO16">
        <v>0</v>
      </c>
      <c r="AP16">
        <v>1.1060575449801711</v>
      </c>
      <c r="AQ16">
        <v>0</v>
      </c>
      <c r="AR16">
        <v>11.983461996242957</v>
      </c>
      <c r="AS16">
        <v>10.080073771655186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20.000000093793496</v>
      </c>
      <c r="BB16">
        <f t="shared" si="0"/>
        <v>458.46890167160137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0.46962484139669775</v>
      </c>
      <c r="L17">
        <v>231.17661606962761</v>
      </c>
      <c r="M17">
        <v>27.920438091855097</v>
      </c>
      <c r="N17">
        <v>35.980808461277455</v>
      </c>
      <c r="O17">
        <v>0</v>
      </c>
      <c r="P17">
        <v>29.893057905263845</v>
      </c>
      <c r="Q17">
        <v>2.0140450288975118</v>
      </c>
      <c r="R17">
        <v>8.8186182425380917</v>
      </c>
      <c r="S17">
        <v>3.8822237331620535</v>
      </c>
      <c r="T17">
        <v>0</v>
      </c>
      <c r="U17">
        <v>21.519376307642183</v>
      </c>
      <c r="V17">
        <v>6.3849357388854102</v>
      </c>
      <c r="W17">
        <v>10.733525641297769</v>
      </c>
      <c r="X17">
        <v>45.25295224444686</v>
      </c>
      <c r="Y17">
        <v>0</v>
      </c>
      <c r="Z17">
        <v>2.0209881673972028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2.5154907238572317</v>
      </c>
      <c r="AG17">
        <v>12.973836570235857</v>
      </c>
      <c r="AH17">
        <v>0</v>
      </c>
      <c r="AI17">
        <v>0</v>
      </c>
      <c r="AJ17">
        <v>0</v>
      </c>
      <c r="AK17">
        <v>7.9224171790857847</v>
      </c>
      <c r="AL17">
        <v>0</v>
      </c>
      <c r="AM17">
        <v>4.9282659016906702</v>
      </c>
      <c r="AN17">
        <v>0.91090894020037561</v>
      </c>
      <c r="AO17">
        <v>0</v>
      </c>
      <c r="AP17">
        <v>1.1060575449801711</v>
      </c>
      <c r="AQ17">
        <v>0</v>
      </c>
      <c r="AR17">
        <v>11.983461996242957</v>
      </c>
      <c r="AS17">
        <v>9.125992690043832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19.960906236437022</v>
      </c>
      <c r="BB17">
        <f t="shared" si="0"/>
        <v>457.57273578358769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0.45919599698640201</v>
      </c>
      <c r="L18">
        <v>231.17661606962761</v>
      </c>
      <c r="M18">
        <v>27.920438091855097</v>
      </c>
      <c r="N18">
        <v>35.980808461277455</v>
      </c>
      <c r="O18">
        <v>0</v>
      </c>
      <c r="P18">
        <v>29.893057905263845</v>
      </c>
      <c r="Q18">
        <v>2.4211707919159386</v>
      </c>
      <c r="R18">
        <v>8.8186182425380917</v>
      </c>
      <c r="S18">
        <v>3.8822237331620535</v>
      </c>
      <c r="T18">
        <v>0</v>
      </c>
      <c r="U18">
        <v>21.519376307642183</v>
      </c>
      <c r="V18">
        <v>6.3849357388854102</v>
      </c>
      <c r="W18">
        <v>10.733525641297769</v>
      </c>
      <c r="X18">
        <v>45.25295224444686</v>
      </c>
      <c r="Y18">
        <v>0</v>
      </c>
      <c r="Z18">
        <v>2.0209881673972028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2.5154907238572317</v>
      </c>
      <c r="AG18">
        <v>12.973836570235857</v>
      </c>
      <c r="AH18">
        <v>2.9508983964725526</v>
      </c>
      <c r="AI18">
        <v>0</v>
      </c>
      <c r="AJ18">
        <v>0</v>
      </c>
      <c r="AK18">
        <v>7.9224171790857847</v>
      </c>
      <c r="AL18">
        <v>0</v>
      </c>
      <c r="AM18">
        <v>4.9282659016906702</v>
      </c>
      <c r="AN18">
        <v>0.91090894020037561</v>
      </c>
      <c r="AO18">
        <v>0</v>
      </c>
      <c r="AP18">
        <v>1.1060575449801711</v>
      </c>
      <c r="AQ18">
        <v>0</v>
      </c>
      <c r="AR18">
        <v>11.983461996242957</v>
      </c>
      <c r="AS18">
        <v>9.125992690043832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20.100835720607396</v>
      </c>
      <c r="BB18">
        <f t="shared" si="0"/>
        <v>460.78040161449803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0.33396364092396807</v>
      </c>
      <c r="L19">
        <v>261.33117507983224</v>
      </c>
      <c r="M19">
        <v>27.920438091855097</v>
      </c>
      <c r="N19">
        <v>35.980808461277455</v>
      </c>
      <c r="O19">
        <v>0</v>
      </c>
      <c r="P19">
        <v>29.893057905263845</v>
      </c>
      <c r="Q19">
        <v>2.9116530345609086</v>
      </c>
      <c r="R19">
        <v>8.8186182425380917</v>
      </c>
      <c r="S19">
        <v>3.8825328159110919</v>
      </c>
      <c r="T19">
        <v>0</v>
      </c>
      <c r="U19">
        <v>21.519376307642183</v>
      </c>
      <c r="V19">
        <v>6.3849357388854102</v>
      </c>
      <c r="W19">
        <v>10.732195429054011</v>
      </c>
      <c r="X19">
        <v>44.136396039316445</v>
      </c>
      <c r="Y19">
        <v>0</v>
      </c>
      <c r="Z19">
        <v>2.0209881673972028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2.5154907238572317</v>
      </c>
      <c r="AG19">
        <v>12.973836570235857</v>
      </c>
      <c r="AH19">
        <v>6.4919763467960756</v>
      </c>
      <c r="AI19">
        <v>0</v>
      </c>
      <c r="AJ19">
        <v>0</v>
      </c>
      <c r="AK19">
        <v>7.9224171790857847</v>
      </c>
      <c r="AL19">
        <v>0</v>
      </c>
      <c r="AM19">
        <v>4.9282659016906702</v>
      </c>
      <c r="AN19">
        <v>0.91090894020037561</v>
      </c>
      <c r="AO19">
        <v>0</v>
      </c>
      <c r="AP19">
        <v>1.1060575449801711</v>
      </c>
      <c r="AQ19">
        <v>0</v>
      </c>
      <c r="AR19">
        <v>11.234495701523691</v>
      </c>
      <c r="AS19">
        <v>9.125992690043832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21.446559267110029</v>
      </c>
      <c r="BB19">
        <f t="shared" si="0"/>
        <v>491.62902128576161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0.33395947508778773</v>
      </c>
      <c r="L20">
        <v>321.63715543792131</v>
      </c>
      <c r="M20">
        <v>27.920438091855097</v>
      </c>
      <c r="N20">
        <v>35.980808461277455</v>
      </c>
      <c r="O20">
        <v>0</v>
      </c>
      <c r="P20">
        <v>29.893057905263845</v>
      </c>
      <c r="Q20">
        <v>2.9116530345609086</v>
      </c>
      <c r="R20">
        <v>8.8186182425380917</v>
      </c>
      <c r="S20">
        <v>3.8760568274432257</v>
      </c>
      <c r="T20">
        <v>0</v>
      </c>
      <c r="U20">
        <v>21.519376307642183</v>
      </c>
      <c r="V20">
        <v>6.3849357388854102</v>
      </c>
      <c r="W20">
        <v>10.732195429054011</v>
      </c>
      <c r="X20">
        <v>44.136396039316445</v>
      </c>
      <c r="Y20">
        <v>0</v>
      </c>
      <c r="Z20">
        <v>2.0209881673972028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2.5154907238572317</v>
      </c>
      <c r="AG20">
        <v>12.973836570235857</v>
      </c>
      <c r="AH20">
        <v>6.4919763467960756</v>
      </c>
      <c r="AI20">
        <v>0</v>
      </c>
      <c r="AJ20">
        <v>0</v>
      </c>
      <c r="AK20">
        <v>7.9224171790857847</v>
      </c>
      <c r="AL20">
        <v>0</v>
      </c>
      <c r="AM20">
        <v>4.9282659016906702</v>
      </c>
      <c r="AN20">
        <v>0.91090894020037561</v>
      </c>
      <c r="AO20">
        <v>0</v>
      </c>
      <c r="AP20">
        <v>1.1060575449801711</v>
      </c>
      <c r="AQ20">
        <v>0</v>
      </c>
      <c r="AR20">
        <v>11.234495701523691</v>
      </c>
      <c r="AS20">
        <v>9.125992690043832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23.967078375628201</v>
      </c>
      <c r="BB20">
        <f t="shared" si="0"/>
        <v>549.4080023810285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388.30290760111268</v>
      </c>
      <c r="M21">
        <v>27.920438091855097</v>
      </c>
      <c r="N21">
        <v>35.980808461277455</v>
      </c>
      <c r="O21">
        <v>0</v>
      </c>
      <c r="P21">
        <v>29.893057905263845</v>
      </c>
      <c r="Q21">
        <v>2.9116530345609086</v>
      </c>
      <c r="R21">
        <v>8.8186182425380917</v>
      </c>
      <c r="S21">
        <v>3.8760568274432257</v>
      </c>
      <c r="T21">
        <v>0</v>
      </c>
      <c r="U21">
        <v>21.519376307642183</v>
      </c>
      <c r="V21">
        <v>6.3849357388854102</v>
      </c>
      <c r="W21">
        <v>10.732195429054011</v>
      </c>
      <c r="X21">
        <v>44.136396039316445</v>
      </c>
      <c r="Y21">
        <v>0</v>
      </c>
      <c r="Z21">
        <v>2.0209881673972028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2.5154907238572317</v>
      </c>
      <c r="AG21">
        <v>12.973836570235857</v>
      </c>
      <c r="AH21">
        <v>6.4919763467960756</v>
      </c>
      <c r="AI21">
        <v>0</v>
      </c>
      <c r="AJ21">
        <v>0</v>
      </c>
      <c r="AK21">
        <v>7.9224171790857847</v>
      </c>
      <c r="AL21">
        <v>0</v>
      </c>
      <c r="AM21">
        <v>4.9282659016906702</v>
      </c>
      <c r="AN21">
        <v>0.91090894020037561</v>
      </c>
      <c r="AO21">
        <v>0</v>
      </c>
      <c r="AP21">
        <v>1.1060575449801711</v>
      </c>
      <c r="AQ21">
        <v>0</v>
      </c>
      <c r="AR21">
        <v>11.234495701523691</v>
      </c>
      <c r="AS21">
        <v>9.125992690043832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26.739747309990928</v>
      </c>
      <c r="BB21">
        <f t="shared" si="0"/>
        <v>612.96712613476927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9.4027831748763884</v>
      </c>
      <c r="L22">
        <v>388.30290760111268</v>
      </c>
      <c r="M22">
        <v>27.920438091855097</v>
      </c>
      <c r="N22">
        <v>35.980808461277455</v>
      </c>
      <c r="O22">
        <v>0</v>
      </c>
      <c r="P22">
        <v>29.893057905263845</v>
      </c>
      <c r="Q22">
        <v>4.352604455961524</v>
      </c>
      <c r="R22">
        <v>8.8186182425380917</v>
      </c>
      <c r="S22">
        <v>5.7512876121080474</v>
      </c>
      <c r="T22">
        <v>0</v>
      </c>
      <c r="U22">
        <v>21.519376307642183</v>
      </c>
      <c r="V22">
        <v>6.3849357388854102</v>
      </c>
      <c r="W22">
        <v>10.732195429054011</v>
      </c>
      <c r="X22">
        <v>44.136396039316445</v>
      </c>
      <c r="Y22">
        <v>0</v>
      </c>
      <c r="Z22">
        <v>2.0209881673972028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2.5154907238572317</v>
      </c>
      <c r="AG22">
        <v>12.973836570235857</v>
      </c>
      <c r="AH22">
        <v>6.4919763467960756</v>
      </c>
      <c r="AI22">
        <v>0</v>
      </c>
      <c r="AJ22">
        <v>0</v>
      </c>
      <c r="AK22">
        <v>7.9224171790857847</v>
      </c>
      <c r="AL22">
        <v>0</v>
      </c>
      <c r="AM22">
        <v>4.9282659016906702</v>
      </c>
      <c r="AN22">
        <v>0.91090894020037561</v>
      </c>
      <c r="AO22">
        <v>0</v>
      </c>
      <c r="AP22">
        <v>1.1060575449801711</v>
      </c>
      <c r="AQ22">
        <v>0</v>
      </c>
      <c r="AR22">
        <v>11.234495701523691</v>
      </c>
      <c r="AS22">
        <v>9.125992690043832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27.271400062914292</v>
      </c>
      <c r="BB22">
        <f t="shared" si="0"/>
        <v>625.15443876278778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9.4027914434185824</v>
      </c>
      <c r="L23">
        <v>388.30333965004723</v>
      </c>
      <c r="M23">
        <v>27.920438091855097</v>
      </c>
      <c r="N23">
        <v>35.980808461277455</v>
      </c>
      <c r="O23">
        <v>0</v>
      </c>
      <c r="P23">
        <v>29.893057905263845</v>
      </c>
      <c r="Q23">
        <v>4.3537382023525213</v>
      </c>
      <c r="R23">
        <v>8.4950423089754565</v>
      </c>
      <c r="S23">
        <v>5.6783162921295451</v>
      </c>
      <c r="T23">
        <v>0</v>
      </c>
      <c r="U23">
        <v>21.519376307642183</v>
      </c>
      <c r="V23">
        <v>6.3673805124966387</v>
      </c>
      <c r="W23">
        <v>10.737352427844272</v>
      </c>
      <c r="X23">
        <v>41.537370702246193</v>
      </c>
      <c r="Y23">
        <v>0</v>
      </c>
      <c r="Z23">
        <v>2.0209881673972028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2.5154907238572317</v>
      </c>
      <c r="AG23">
        <v>12.973836570235857</v>
      </c>
      <c r="AH23">
        <v>6.4919763467960756</v>
      </c>
      <c r="AI23">
        <v>0</v>
      </c>
      <c r="AJ23">
        <v>0</v>
      </c>
      <c r="AK23">
        <v>7.9224171790857847</v>
      </c>
      <c r="AL23">
        <v>0</v>
      </c>
      <c r="AM23">
        <v>4.9282659016906702</v>
      </c>
      <c r="AN23">
        <v>0.91090894020037561</v>
      </c>
      <c r="AO23">
        <v>0</v>
      </c>
      <c r="AP23">
        <v>1.1060575449801711</v>
      </c>
      <c r="AQ23">
        <v>0</v>
      </c>
      <c r="AR23">
        <v>11.234495701523691</v>
      </c>
      <c r="AS23">
        <v>9.125992690043832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27.145732678582792</v>
      </c>
      <c r="BB23">
        <f t="shared" si="0"/>
        <v>622.27370939277705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9.403070685873308</v>
      </c>
      <c r="L24">
        <v>388.30333965004723</v>
      </c>
      <c r="M24">
        <v>27.920438091855097</v>
      </c>
      <c r="N24">
        <v>35.980808461277455</v>
      </c>
      <c r="O24">
        <v>0</v>
      </c>
      <c r="P24">
        <v>29.893057905263845</v>
      </c>
      <c r="Q24">
        <v>4.3537382023525213</v>
      </c>
      <c r="R24">
        <v>8.4950423089754565</v>
      </c>
      <c r="S24">
        <v>5.6783162921295451</v>
      </c>
      <c r="T24">
        <v>0</v>
      </c>
      <c r="U24">
        <v>21.519376307642183</v>
      </c>
      <c r="V24">
        <v>6.3915841762498635</v>
      </c>
      <c r="W24">
        <v>10.737352427844272</v>
      </c>
      <c r="X24">
        <v>43.675451614107274</v>
      </c>
      <c r="Y24">
        <v>0</v>
      </c>
      <c r="Z24">
        <v>2.0209881673972028</v>
      </c>
      <c r="AA24">
        <v>1.1693348048424128</v>
      </c>
      <c r="AB24">
        <v>0</v>
      </c>
      <c r="AC24">
        <v>3.0215994725527029</v>
      </c>
      <c r="AD24">
        <v>0</v>
      </c>
      <c r="AE24">
        <v>0</v>
      </c>
      <c r="AF24">
        <v>2.5154907238572317</v>
      </c>
      <c r="AG24">
        <v>12.973836570235857</v>
      </c>
      <c r="AH24">
        <v>13.279042940930911</v>
      </c>
      <c r="AI24">
        <v>0</v>
      </c>
      <c r="AJ24">
        <v>0</v>
      </c>
      <c r="AK24">
        <v>7.9224171790857847</v>
      </c>
      <c r="AL24">
        <v>0</v>
      </c>
      <c r="AM24">
        <v>4.9282659016906702</v>
      </c>
      <c r="AN24">
        <v>0.91090894020037561</v>
      </c>
      <c r="AO24">
        <v>0</v>
      </c>
      <c r="AP24">
        <v>1.1060575449801711</v>
      </c>
      <c r="AQ24">
        <v>0</v>
      </c>
      <c r="AR24">
        <v>11.234495701523691</v>
      </c>
      <c r="AS24">
        <v>9.125992690043832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27.695008282608036</v>
      </c>
      <c r="BB24">
        <f t="shared" si="0"/>
        <v>634.8649984783508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9.4028057927987874</v>
      </c>
      <c r="L25">
        <v>388.30333965004723</v>
      </c>
      <c r="M25">
        <v>27.920438091855097</v>
      </c>
      <c r="N25">
        <v>35.980808461277455</v>
      </c>
      <c r="O25">
        <v>0</v>
      </c>
      <c r="P25">
        <v>29.893057905263845</v>
      </c>
      <c r="Q25">
        <v>4.3537382023525213</v>
      </c>
      <c r="R25">
        <v>8.4905177331837827</v>
      </c>
      <c r="S25">
        <v>5.6789036176461822</v>
      </c>
      <c r="T25">
        <v>0</v>
      </c>
      <c r="U25">
        <v>21.519376307642183</v>
      </c>
      <c r="V25">
        <v>6.3915841762498635</v>
      </c>
      <c r="W25">
        <v>10.737352427844272</v>
      </c>
      <c r="X25">
        <v>43.675451614107274</v>
      </c>
      <c r="Y25">
        <v>0</v>
      </c>
      <c r="Z25">
        <v>2.0209881673972028</v>
      </c>
      <c r="AA25">
        <v>4.3119222329367561</v>
      </c>
      <c r="AB25">
        <v>0</v>
      </c>
      <c r="AC25">
        <v>3.0215994725527029</v>
      </c>
      <c r="AD25">
        <v>0</v>
      </c>
      <c r="AE25">
        <v>0</v>
      </c>
      <c r="AF25">
        <v>2.5154907238572317</v>
      </c>
      <c r="AG25">
        <v>12.973836570235857</v>
      </c>
      <c r="AH25">
        <v>13.279042940930911</v>
      </c>
      <c r="AI25">
        <v>0</v>
      </c>
      <c r="AJ25">
        <v>0</v>
      </c>
      <c r="AK25">
        <v>7.9224171790857847</v>
      </c>
      <c r="AL25">
        <v>0</v>
      </c>
      <c r="AM25">
        <v>4.9282659016906702</v>
      </c>
      <c r="AN25">
        <v>0.91090894020037561</v>
      </c>
      <c r="AO25">
        <v>0</v>
      </c>
      <c r="AP25">
        <v>1.1060575449801711</v>
      </c>
      <c r="AQ25">
        <v>0</v>
      </c>
      <c r="AR25">
        <v>11.234495701523691</v>
      </c>
      <c r="AS25">
        <v>9.125992690043832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27.826192787510372</v>
      </c>
      <c r="BB25">
        <f t="shared" si="0"/>
        <v>637.87219925819329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9.4030327209320035</v>
      </c>
      <c r="L26">
        <v>388.30333965004723</v>
      </c>
      <c r="M26">
        <v>27.920438091855097</v>
      </c>
      <c r="N26">
        <v>35.980808461277455</v>
      </c>
      <c r="O26">
        <v>0</v>
      </c>
      <c r="P26">
        <v>29.893057905263845</v>
      </c>
      <c r="Q26">
        <v>4.3537382023525213</v>
      </c>
      <c r="R26">
        <v>8.4905177331837827</v>
      </c>
      <c r="S26">
        <v>5.6789036176461822</v>
      </c>
      <c r="T26">
        <v>0</v>
      </c>
      <c r="U26">
        <v>21.519376307642183</v>
      </c>
      <c r="V26">
        <v>6.3915841762498635</v>
      </c>
      <c r="W26">
        <v>10.737352427844272</v>
      </c>
      <c r="X26">
        <v>43.675451614107274</v>
      </c>
      <c r="Y26">
        <v>0</v>
      </c>
      <c r="Z26">
        <v>2.0209881673972028</v>
      </c>
      <c r="AA26">
        <v>5.4812570377791685</v>
      </c>
      <c r="AB26">
        <v>0</v>
      </c>
      <c r="AC26">
        <v>3.0215994725527029</v>
      </c>
      <c r="AD26">
        <v>0</v>
      </c>
      <c r="AE26">
        <v>0</v>
      </c>
      <c r="AF26">
        <v>2.5154907238572317</v>
      </c>
      <c r="AG26">
        <v>12.973836570235857</v>
      </c>
      <c r="AH26">
        <v>13.279042940930911</v>
      </c>
      <c r="AI26">
        <v>0</v>
      </c>
      <c r="AJ26">
        <v>0</v>
      </c>
      <c r="AK26">
        <v>7.9224171790857847</v>
      </c>
      <c r="AL26">
        <v>0</v>
      </c>
      <c r="AM26">
        <v>4.9282659016906702</v>
      </c>
      <c r="AN26">
        <v>0.91090894020037561</v>
      </c>
      <c r="AO26">
        <v>0</v>
      </c>
      <c r="AP26">
        <v>0.86904509956167819</v>
      </c>
      <c r="AQ26">
        <v>0</v>
      </c>
      <c r="AR26">
        <v>11.234495701523691</v>
      </c>
      <c r="AS26">
        <v>9.125992690043832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27.865173347730256</v>
      </c>
      <c r="BB26">
        <f t="shared" si="0"/>
        <v>638.7657679855306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9.3929150621699247</v>
      </c>
      <c r="L27">
        <v>388.30333965004723</v>
      </c>
      <c r="M27">
        <v>27.920438091855097</v>
      </c>
      <c r="N27">
        <v>35.980808461277455</v>
      </c>
      <c r="O27">
        <v>0</v>
      </c>
      <c r="P27">
        <v>29.893057905263845</v>
      </c>
      <c r="Q27">
        <v>4.3528045682119361</v>
      </c>
      <c r="R27">
        <v>8.4905177331837827</v>
      </c>
      <c r="S27">
        <v>5.6782003879546536</v>
      </c>
      <c r="T27">
        <v>0</v>
      </c>
      <c r="U27">
        <v>21.519376307642183</v>
      </c>
      <c r="V27">
        <v>6.3915841762498635</v>
      </c>
      <c r="W27">
        <v>10.737352427844272</v>
      </c>
      <c r="X27">
        <v>43.675451614107274</v>
      </c>
      <c r="Y27">
        <v>0</v>
      </c>
      <c r="Z27">
        <v>2.0209881673972028</v>
      </c>
      <c r="AA27">
        <v>5.4812570377791685</v>
      </c>
      <c r="AB27">
        <v>1.0410918018159048</v>
      </c>
      <c r="AC27">
        <v>3.0215994725527029</v>
      </c>
      <c r="AD27">
        <v>0</v>
      </c>
      <c r="AE27">
        <v>0</v>
      </c>
      <c r="AF27">
        <v>2.5154907238572317</v>
      </c>
      <c r="AG27">
        <v>12.973836570235857</v>
      </c>
      <c r="AH27">
        <v>21.866157221352537</v>
      </c>
      <c r="AI27">
        <v>0</v>
      </c>
      <c r="AJ27">
        <v>0</v>
      </c>
      <c r="AK27">
        <v>7.9224171790857847</v>
      </c>
      <c r="AL27">
        <v>0</v>
      </c>
      <c r="AM27">
        <v>4.9282659016906702</v>
      </c>
      <c r="AN27">
        <v>0.91090894020037561</v>
      </c>
      <c r="AO27">
        <v>0</v>
      </c>
      <c r="AP27">
        <v>0.86904509956167819</v>
      </c>
      <c r="AQ27">
        <v>4.5178893114172398</v>
      </c>
      <c r="AR27">
        <v>11.983461996242957</v>
      </c>
      <c r="AS27">
        <v>9.125992690043832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28.487295587259855</v>
      </c>
      <c r="BB27">
        <f t="shared" si="0"/>
        <v>653.02695291178065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9.3929150621699247</v>
      </c>
      <c r="L28">
        <v>388.30333965004723</v>
      </c>
      <c r="M28">
        <v>27.920438091855097</v>
      </c>
      <c r="N28">
        <v>35.980808461277455</v>
      </c>
      <c r="O28">
        <v>0</v>
      </c>
      <c r="P28">
        <v>29.893057905263845</v>
      </c>
      <c r="Q28">
        <v>4.3528045682119361</v>
      </c>
      <c r="R28">
        <v>8.4905177331837827</v>
      </c>
      <c r="S28">
        <v>5.6782003879546536</v>
      </c>
      <c r="T28">
        <v>0</v>
      </c>
      <c r="U28">
        <v>21.519376307642183</v>
      </c>
      <c r="V28">
        <v>6.3915841762498635</v>
      </c>
      <c r="W28">
        <v>10.737352427844272</v>
      </c>
      <c r="X28">
        <v>43.675451614107274</v>
      </c>
      <c r="Y28">
        <v>0</v>
      </c>
      <c r="Z28">
        <v>2.0209881673972028</v>
      </c>
      <c r="AA28">
        <v>8.6647713041118752</v>
      </c>
      <c r="AB28">
        <v>4.1143947808390733</v>
      </c>
      <c r="AC28">
        <v>6.0491630315174287</v>
      </c>
      <c r="AD28">
        <v>2.8441603005635563</v>
      </c>
      <c r="AE28">
        <v>0</v>
      </c>
      <c r="AF28">
        <v>2.5154907238572317</v>
      </c>
      <c r="AG28">
        <v>12.973836570235857</v>
      </c>
      <c r="AH28">
        <v>29.154876295136713</v>
      </c>
      <c r="AI28">
        <v>0</v>
      </c>
      <c r="AJ28">
        <v>0</v>
      </c>
      <c r="AK28">
        <v>7.9224171790857847</v>
      </c>
      <c r="AL28">
        <v>0</v>
      </c>
      <c r="AM28">
        <v>4.9282659016906702</v>
      </c>
      <c r="AN28">
        <v>0.91090894020037561</v>
      </c>
      <c r="AO28">
        <v>0</v>
      </c>
      <c r="AP28">
        <v>0.86904509956167819</v>
      </c>
      <c r="AQ28">
        <v>9.035778933208098</v>
      </c>
      <c r="AR28">
        <v>11.983461996242957</v>
      </c>
      <c r="AS28">
        <v>9.125992690043832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29.487784848919052</v>
      </c>
      <c r="BB28">
        <f t="shared" si="0"/>
        <v>675.96161345058067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9.3929150621699247</v>
      </c>
      <c r="L29">
        <v>388.30333965004723</v>
      </c>
      <c r="M29">
        <v>27.920438091855097</v>
      </c>
      <c r="N29">
        <v>35.980808461277455</v>
      </c>
      <c r="O29">
        <v>0</v>
      </c>
      <c r="P29">
        <v>29.893057905263845</v>
      </c>
      <c r="Q29">
        <v>4.3528045682119361</v>
      </c>
      <c r="R29">
        <v>8.4905177331837827</v>
      </c>
      <c r="S29">
        <v>5.6782003879546536</v>
      </c>
      <c r="T29">
        <v>0</v>
      </c>
      <c r="U29">
        <v>21.519376307642183</v>
      </c>
      <c r="V29">
        <v>6.3915841762498635</v>
      </c>
      <c r="W29">
        <v>10.737352427844272</v>
      </c>
      <c r="X29">
        <v>43.675451614107274</v>
      </c>
      <c r="Y29">
        <v>0</v>
      </c>
      <c r="Z29">
        <v>2.0209881673972028</v>
      </c>
      <c r="AA29">
        <v>8.6647713041118752</v>
      </c>
      <c r="AB29">
        <v>8.2038033484658737</v>
      </c>
      <c r="AC29">
        <v>6.0491630315174287</v>
      </c>
      <c r="AD29">
        <v>5.6883206011271126</v>
      </c>
      <c r="AE29">
        <v>0</v>
      </c>
      <c r="AF29">
        <v>2.5154907238572317</v>
      </c>
      <c r="AG29">
        <v>12.973836570235857</v>
      </c>
      <c r="AH29">
        <v>29.154876295136713</v>
      </c>
      <c r="AI29">
        <v>0.99364583135044882</v>
      </c>
      <c r="AJ29">
        <v>0</v>
      </c>
      <c r="AK29">
        <v>7.9224171790857847</v>
      </c>
      <c r="AL29">
        <v>0</v>
      </c>
      <c r="AM29">
        <v>4.9282659016906702</v>
      </c>
      <c r="AN29">
        <v>0.91090894020037561</v>
      </c>
      <c r="AO29">
        <v>0</v>
      </c>
      <c r="AP29">
        <v>0.86904509956167819</v>
      </c>
      <c r="AQ29">
        <v>13.553668244625337</v>
      </c>
      <c r="AR29">
        <v>11.983461996242957</v>
      </c>
      <c r="AS29">
        <v>9.125992690043832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30.007990196577094</v>
      </c>
      <c r="BB29">
        <f t="shared" si="0"/>
        <v>687.8865121138806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9.3929150621699247</v>
      </c>
      <c r="L30">
        <v>388.30333965004723</v>
      </c>
      <c r="M30">
        <v>27.920438091855097</v>
      </c>
      <c r="N30">
        <v>35.980808461277455</v>
      </c>
      <c r="O30">
        <v>0</v>
      </c>
      <c r="P30">
        <v>29.893057905263845</v>
      </c>
      <c r="Q30">
        <v>4.3528045682119361</v>
      </c>
      <c r="R30">
        <v>8.4905177331837827</v>
      </c>
      <c r="S30">
        <v>5.6782003879546536</v>
      </c>
      <c r="T30">
        <v>0</v>
      </c>
      <c r="U30">
        <v>21.519376307642183</v>
      </c>
      <c r="V30">
        <v>6.3915841762498635</v>
      </c>
      <c r="W30">
        <v>10.737352427844272</v>
      </c>
      <c r="X30">
        <v>43.675451614107274</v>
      </c>
      <c r="Y30">
        <v>0</v>
      </c>
      <c r="Z30">
        <v>2.0209881673972028</v>
      </c>
      <c r="AA30">
        <v>8.6647713041118752</v>
      </c>
      <c r="AB30">
        <v>8.2038033484658737</v>
      </c>
      <c r="AC30">
        <v>6.0491630315174287</v>
      </c>
      <c r="AD30">
        <v>8.5324809016906702</v>
      </c>
      <c r="AE30">
        <v>0</v>
      </c>
      <c r="AF30">
        <v>2.5154907238572317</v>
      </c>
      <c r="AG30">
        <v>12.973836570235857</v>
      </c>
      <c r="AH30">
        <v>36.443595055312045</v>
      </c>
      <c r="AI30">
        <v>0.99364583135044882</v>
      </c>
      <c r="AJ30">
        <v>0</v>
      </c>
      <c r="AK30">
        <v>7.9224171790857847</v>
      </c>
      <c r="AL30">
        <v>0</v>
      </c>
      <c r="AM30">
        <v>4.9282659016906702</v>
      </c>
      <c r="AN30">
        <v>0.91090894020037561</v>
      </c>
      <c r="AO30">
        <v>0</v>
      </c>
      <c r="AP30">
        <v>0.86904509956167819</v>
      </c>
      <c r="AQ30">
        <v>18.071557866416196</v>
      </c>
      <c r="AR30">
        <v>11.983461996242957</v>
      </c>
      <c r="AS30">
        <v>9.125992690043832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30.620392327506838</v>
      </c>
      <c r="BB30">
        <f t="shared" si="0"/>
        <v>701.92487866548072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9.3929150621699247</v>
      </c>
      <c r="L31">
        <v>388.30333965004723</v>
      </c>
      <c r="M31">
        <v>27.920438091855097</v>
      </c>
      <c r="N31">
        <v>35.980808461277455</v>
      </c>
      <c r="O31">
        <v>0</v>
      </c>
      <c r="P31">
        <v>29.893057905263845</v>
      </c>
      <c r="Q31">
        <v>4.3528045682119361</v>
      </c>
      <c r="R31">
        <v>8.4905177331837827</v>
      </c>
      <c r="S31">
        <v>5.6782003879546536</v>
      </c>
      <c r="T31">
        <v>0</v>
      </c>
      <c r="U31">
        <v>21.519376307642183</v>
      </c>
      <c r="V31">
        <v>6.3915841762498635</v>
      </c>
      <c r="W31">
        <v>10.737352427844272</v>
      </c>
      <c r="X31">
        <v>43.675451614107274</v>
      </c>
      <c r="Y31">
        <v>0</v>
      </c>
      <c r="Z31">
        <v>4.0419763347944055</v>
      </c>
      <c r="AA31">
        <v>8.6647713041118752</v>
      </c>
      <c r="AB31">
        <v>8.2287895616781466</v>
      </c>
      <c r="AC31">
        <v>6.0491630315174287</v>
      </c>
      <c r="AD31">
        <v>8.5324809016906702</v>
      </c>
      <c r="AE31">
        <v>0</v>
      </c>
      <c r="AF31">
        <v>5.0309811342099771</v>
      </c>
      <c r="AG31">
        <v>12.973836570235857</v>
      </c>
      <c r="AH31">
        <v>36.443595055312045</v>
      </c>
      <c r="AI31">
        <v>1.1923751853475266</v>
      </c>
      <c r="AJ31">
        <v>0</v>
      </c>
      <c r="AK31">
        <v>7.9224171790857847</v>
      </c>
      <c r="AL31">
        <v>0</v>
      </c>
      <c r="AM31">
        <v>4.9282659016906702</v>
      </c>
      <c r="AN31">
        <v>0.91090894020037561</v>
      </c>
      <c r="AO31">
        <v>0</v>
      </c>
      <c r="AP31">
        <v>0.86904509956167819</v>
      </c>
      <c r="AQ31">
        <v>18.071557866416196</v>
      </c>
      <c r="AR31">
        <v>11.234495701523691</v>
      </c>
      <c r="AS31">
        <v>8.2963567580880806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30.753382869691112</v>
      </c>
      <c r="BB31">
        <f t="shared" si="0"/>
        <v>704.97348004158061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9.3929150621699247</v>
      </c>
      <c r="L32">
        <v>388.30333965004723</v>
      </c>
      <c r="M32">
        <v>27.920438091855097</v>
      </c>
      <c r="N32">
        <v>35.980808461277455</v>
      </c>
      <c r="O32">
        <v>0</v>
      </c>
      <c r="P32">
        <v>29.893057905263845</v>
      </c>
      <c r="Q32">
        <v>4.3528045682119361</v>
      </c>
      <c r="R32">
        <v>8.4905177331837827</v>
      </c>
      <c r="S32">
        <v>5.6782003879546536</v>
      </c>
      <c r="T32">
        <v>0</v>
      </c>
      <c r="U32">
        <v>21.519376307642183</v>
      </c>
      <c r="V32">
        <v>6.3915841762498635</v>
      </c>
      <c r="W32">
        <v>10.737352427844272</v>
      </c>
      <c r="X32">
        <v>43.675451614107274</v>
      </c>
      <c r="Y32">
        <v>0</v>
      </c>
      <c r="Z32">
        <v>6.0629641820079314</v>
      </c>
      <c r="AA32">
        <v>8.6647713041118752</v>
      </c>
      <c r="AB32">
        <v>12.343184342517219</v>
      </c>
      <c r="AC32">
        <v>6.0491630315174287</v>
      </c>
      <c r="AD32">
        <v>8.5324809016906702</v>
      </c>
      <c r="AE32">
        <v>0</v>
      </c>
      <c r="AF32">
        <v>7.5464718580672079</v>
      </c>
      <c r="AG32">
        <v>12.973836570235857</v>
      </c>
      <c r="AH32">
        <v>43.732314129096224</v>
      </c>
      <c r="AI32">
        <v>5.1669588236276338</v>
      </c>
      <c r="AJ32">
        <v>0</v>
      </c>
      <c r="AK32">
        <v>7.9224171790857847</v>
      </c>
      <c r="AL32">
        <v>0</v>
      </c>
      <c r="AM32">
        <v>4.9282659016906702</v>
      </c>
      <c r="AN32">
        <v>0.91090894020037561</v>
      </c>
      <c r="AO32">
        <v>0</v>
      </c>
      <c r="AP32">
        <v>0.86904509956167819</v>
      </c>
      <c r="AQ32">
        <v>18.071557866416196</v>
      </c>
      <c r="AR32">
        <v>11.234495701523691</v>
      </c>
      <c r="AS32">
        <v>8.2963567580880806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31.585795429165231</v>
      </c>
      <c r="BB32">
        <f t="shared" si="0"/>
        <v>724.05524354608076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9.3929150621699247</v>
      </c>
      <c r="L33">
        <v>388.30333965004723</v>
      </c>
      <c r="M33">
        <v>27.920438091855097</v>
      </c>
      <c r="N33">
        <v>35.980808461277455</v>
      </c>
      <c r="O33">
        <v>0</v>
      </c>
      <c r="P33">
        <v>29.893057905263845</v>
      </c>
      <c r="Q33">
        <v>4.3528045682119361</v>
      </c>
      <c r="R33">
        <v>8.4905177331837827</v>
      </c>
      <c r="S33">
        <v>5.6782003879546536</v>
      </c>
      <c r="T33">
        <v>0</v>
      </c>
      <c r="U33">
        <v>21.519376307642183</v>
      </c>
      <c r="V33">
        <v>6.3915841762498635</v>
      </c>
      <c r="W33">
        <v>10.737352427844272</v>
      </c>
      <c r="X33">
        <v>43.675451614107274</v>
      </c>
      <c r="Y33">
        <v>0</v>
      </c>
      <c r="Z33">
        <v>6.0629641820079314</v>
      </c>
      <c r="AA33">
        <v>8.6647713041118752</v>
      </c>
      <c r="AB33">
        <v>12.343184342517219</v>
      </c>
      <c r="AC33">
        <v>6.0491630315174287</v>
      </c>
      <c r="AD33">
        <v>8.5324809016906702</v>
      </c>
      <c r="AE33">
        <v>0</v>
      </c>
      <c r="AF33">
        <v>7.5464718580672079</v>
      </c>
      <c r="AG33">
        <v>12.973836570235857</v>
      </c>
      <c r="AH33">
        <v>43.732314129096224</v>
      </c>
      <c r="AI33">
        <v>5.1669588236276338</v>
      </c>
      <c r="AJ33">
        <v>0</v>
      </c>
      <c r="AK33">
        <v>7.9224171790857847</v>
      </c>
      <c r="AL33">
        <v>0</v>
      </c>
      <c r="AM33">
        <v>4.9282659016906702</v>
      </c>
      <c r="AN33">
        <v>0.91090894020037561</v>
      </c>
      <c r="AO33">
        <v>0</v>
      </c>
      <c r="AP33">
        <v>0.86904509956167819</v>
      </c>
      <c r="AQ33">
        <v>18.071557866416196</v>
      </c>
      <c r="AR33">
        <v>11.234495701523691</v>
      </c>
      <c r="AS33">
        <v>8.2963567580880806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31.585795429165231</v>
      </c>
      <c r="BB33">
        <f t="shared" si="0"/>
        <v>724.05524354608076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9.3929150621699247</v>
      </c>
      <c r="L34">
        <v>388.30333965004723</v>
      </c>
      <c r="M34">
        <v>27.920438091855097</v>
      </c>
      <c r="N34">
        <v>35.980808461277455</v>
      </c>
      <c r="O34">
        <v>0</v>
      </c>
      <c r="P34">
        <v>29.893057905263845</v>
      </c>
      <c r="Q34">
        <v>4.3528045682119361</v>
      </c>
      <c r="R34">
        <v>8.4905177331837827</v>
      </c>
      <c r="S34">
        <v>5.6782003879546536</v>
      </c>
      <c r="T34">
        <v>0</v>
      </c>
      <c r="U34">
        <v>21.519376307642183</v>
      </c>
      <c r="V34">
        <v>6.3915841762498635</v>
      </c>
      <c r="W34">
        <v>10.737352427844272</v>
      </c>
      <c r="X34">
        <v>43.675451614107274</v>
      </c>
      <c r="Y34">
        <v>0</v>
      </c>
      <c r="Z34">
        <v>6.0629641820079314</v>
      </c>
      <c r="AA34">
        <v>8.6647713041118752</v>
      </c>
      <c r="AB34">
        <v>12.343184342517219</v>
      </c>
      <c r="AC34">
        <v>6.0491630315174287</v>
      </c>
      <c r="AD34">
        <v>8.5324809016906702</v>
      </c>
      <c r="AE34">
        <v>0</v>
      </c>
      <c r="AF34">
        <v>7.5464718580672079</v>
      </c>
      <c r="AG34">
        <v>12.973836570235857</v>
      </c>
      <c r="AH34">
        <v>43.732314129096224</v>
      </c>
      <c r="AI34">
        <v>5.1669588236276338</v>
      </c>
      <c r="AJ34">
        <v>0</v>
      </c>
      <c r="AK34">
        <v>7.9224171790857847</v>
      </c>
      <c r="AL34">
        <v>0</v>
      </c>
      <c r="AM34">
        <v>4.9282659016906702</v>
      </c>
      <c r="AN34">
        <v>0.91090894020037561</v>
      </c>
      <c r="AO34">
        <v>0</v>
      </c>
      <c r="AP34">
        <v>0.86904509956167819</v>
      </c>
      <c r="AQ34">
        <v>18.071557866416196</v>
      </c>
      <c r="AR34">
        <v>11.234495701523691</v>
      </c>
      <c r="AS34">
        <v>8.2963567580880806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31.585795429165231</v>
      </c>
      <c r="BB34">
        <f t="shared" si="0"/>
        <v>724.05524354608076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9.3929150621699247</v>
      </c>
      <c r="L35">
        <v>388.30333965004723</v>
      </c>
      <c r="M35">
        <v>27.920438091855097</v>
      </c>
      <c r="N35">
        <v>35.980808461277455</v>
      </c>
      <c r="O35">
        <v>0</v>
      </c>
      <c r="P35">
        <v>29.893057905263845</v>
      </c>
      <c r="Q35">
        <v>4.3528045682119361</v>
      </c>
      <c r="R35">
        <v>8.4905177331837827</v>
      </c>
      <c r="S35">
        <v>5.6782003879546536</v>
      </c>
      <c r="T35">
        <v>0</v>
      </c>
      <c r="U35">
        <v>21.519376307642183</v>
      </c>
      <c r="V35">
        <v>6.3915841762498635</v>
      </c>
      <c r="W35">
        <v>10.737352427844272</v>
      </c>
      <c r="X35">
        <v>43.675451614107274</v>
      </c>
      <c r="Y35">
        <v>0</v>
      </c>
      <c r="Z35">
        <v>6.0629641820079314</v>
      </c>
      <c r="AA35">
        <v>8.6647713041118752</v>
      </c>
      <c r="AB35">
        <v>12.343184342517219</v>
      </c>
      <c r="AC35">
        <v>6.0491630315174287</v>
      </c>
      <c r="AD35">
        <v>8.5324809016906702</v>
      </c>
      <c r="AE35">
        <v>0</v>
      </c>
      <c r="AF35">
        <v>7.5464718580672079</v>
      </c>
      <c r="AG35">
        <v>12.973836570235857</v>
      </c>
      <c r="AH35">
        <v>43.732314129096224</v>
      </c>
      <c r="AI35">
        <v>5.1669588236276338</v>
      </c>
      <c r="AJ35">
        <v>0</v>
      </c>
      <c r="AK35">
        <v>7.9224171790857847</v>
      </c>
      <c r="AL35">
        <v>0</v>
      </c>
      <c r="AM35">
        <v>4.9282659016906702</v>
      </c>
      <c r="AN35">
        <v>0.91090894020037561</v>
      </c>
      <c r="AO35">
        <v>0</v>
      </c>
      <c r="AP35">
        <v>0.47402457065330827</v>
      </c>
      <c r="AQ35">
        <v>18.071557866416196</v>
      </c>
      <c r="AR35">
        <v>11.234495701523691</v>
      </c>
      <c r="AS35">
        <v>8.2963567580880806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31.569283571056861</v>
      </c>
      <c r="BB35">
        <f t="shared" si="0"/>
        <v>723.67673487528077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9.3929150621699247</v>
      </c>
      <c r="L36">
        <v>388.30333965004723</v>
      </c>
      <c r="M36">
        <v>27.920438091855097</v>
      </c>
      <c r="N36">
        <v>35.980808461277455</v>
      </c>
      <c r="O36">
        <v>0</v>
      </c>
      <c r="P36">
        <v>29.893057905263845</v>
      </c>
      <c r="Q36">
        <v>4.3528045682119361</v>
      </c>
      <c r="R36">
        <v>8.4905177331837827</v>
      </c>
      <c r="S36">
        <v>5.6782003879546536</v>
      </c>
      <c r="T36">
        <v>0</v>
      </c>
      <c r="U36">
        <v>21.519376307642183</v>
      </c>
      <c r="V36">
        <v>6.3915841762498635</v>
      </c>
      <c r="W36">
        <v>10.737352427844272</v>
      </c>
      <c r="X36">
        <v>43.675451614107274</v>
      </c>
      <c r="Y36">
        <v>0</v>
      </c>
      <c r="Z36">
        <v>6.0629641820079314</v>
      </c>
      <c r="AA36">
        <v>8.6647713041118752</v>
      </c>
      <c r="AB36">
        <v>12.343184342517219</v>
      </c>
      <c r="AC36">
        <v>6.0491630315174287</v>
      </c>
      <c r="AD36">
        <v>8.5324809016906702</v>
      </c>
      <c r="AE36">
        <v>0</v>
      </c>
      <c r="AF36">
        <v>7.5464718580672079</v>
      </c>
      <c r="AG36">
        <v>12.973836570235857</v>
      </c>
      <c r="AH36">
        <v>36.443595055312045</v>
      </c>
      <c r="AI36">
        <v>5.1669588236276338</v>
      </c>
      <c r="AJ36">
        <v>0</v>
      </c>
      <c r="AK36">
        <v>7.9224171790857847</v>
      </c>
      <c r="AL36">
        <v>0</v>
      </c>
      <c r="AM36">
        <v>4.9282659016906702</v>
      </c>
      <c r="AN36">
        <v>0.91090894020037561</v>
      </c>
      <c r="AO36">
        <v>0</v>
      </c>
      <c r="AP36">
        <v>0.47402457065330827</v>
      </c>
      <c r="AQ36">
        <v>18.071557866416196</v>
      </c>
      <c r="AR36">
        <v>11.234495701523691</v>
      </c>
      <c r="AS36">
        <v>8.2963567580880806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31.264615113772681</v>
      </c>
      <c r="BB36">
        <f t="shared" si="0"/>
        <v>716.69268425878067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9.3929150621699247</v>
      </c>
      <c r="L37">
        <v>388.30333965004723</v>
      </c>
      <c r="M37">
        <v>27.920438091855097</v>
      </c>
      <c r="N37">
        <v>35.980808461277455</v>
      </c>
      <c r="O37">
        <v>0</v>
      </c>
      <c r="P37">
        <v>29.893057905263845</v>
      </c>
      <c r="Q37">
        <v>4.3528045682119361</v>
      </c>
      <c r="R37">
        <v>8.4905177331837827</v>
      </c>
      <c r="S37">
        <v>5.6782003879546536</v>
      </c>
      <c r="T37">
        <v>0</v>
      </c>
      <c r="U37">
        <v>21.519376307642183</v>
      </c>
      <c r="V37">
        <v>6.3915841762498635</v>
      </c>
      <c r="W37">
        <v>10.737352427844272</v>
      </c>
      <c r="X37">
        <v>43.675451614107274</v>
      </c>
      <c r="Y37">
        <v>0</v>
      </c>
      <c r="Z37">
        <v>6.0629641820079314</v>
      </c>
      <c r="AA37">
        <v>8.6647713041118752</v>
      </c>
      <c r="AB37">
        <v>12.343184342517219</v>
      </c>
      <c r="AC37">
        <v>6.0491630315174287</v>
      </c>
      <c r="AD37">
        <v>5.6883206011271126</v>
      </c>
      <c r="AE37">
        <v>0</v>
      </c>
      <c r="AF37">
        <v>7.5464718580672079</v>
      </c>
      <c r="AG37">
        <v>12.973836570235857</v>
      </c>
      <c r="AH37">
        <v>29.154876295136713</v>
      </c>
      <c r="AI37">
        <v>5.1669588236276338</v>
      </c>
      <c r="AJ37">
        <v>0</v>
      </c>
      <c r="AK37">
        <v>7.9224171790857847</v>
      </c>
      <c r="AL37">
        <v>0</v>
      </c>
      <c r="AM37">
        <v>4.9282659016906702</v>
      </c>
      <c r="AN37">
        <v>0.91090894020037561</v>
      </c>
      <c r="AO37">
        <v>0</v>
      </c>
      <c r="AP37">
        <v>0.47402457065330827</v>
      </c>
      <c r="AQ37">
        <v>18.071557866416196</v>
      </c>
      <c r="AR37">
        <v>11.234495701523691</v>
      </c>
      <c r="AS37">
        <v>8.7111748841577956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30.858400166703515</v>
      </c>
      <c r="BB37">
        <f t="shared" si="0"/>
        <v>707.38083827118066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9.3929150621699247</v>
      </c>
      <c r="L38">
        <v>388.30333965004723</v>
      </c>
      <c r="M38">
        <v>27.920438091855097</v>
      </c>
      <c r="N38">
        <v>35.980808461277455</v>
      </c>
      <c r="O38">
        <v>0</v>
      </c>
      <c r="P38">
        <v>29.893057905263845</v>
      </c>
      <c r="Q38">
        <v>4.3528045682119361</v>
      </c>
      <c r="R38">
        <v>8.4905177331837827</v>
      </c>
      <c r="S38">
        <v>5.6782003879546536</v>
      </c>
      <c r="T38">
        <v>0</v>
      </c>
      <c r="U38">
        <v>21.519376307642183</v>
      </c>
      <c r="V38">
        <v>6.3915841762498635</v>
      </c>
      <c r="W38">
        <v>10.737352427844272</v>
      </c>
      <c r="X38">
        <v>43.675451614107274</v>
      </c>
      <c r="Y38">
        <v>0</v>
      </c>
      <c r="Z38">
        <v>4.0419763347944055</v>
      </c>
      <c r="AA38">
        <v>8.6647713041118752</v>
      </c>
      <c r="AB38">
        <v>8.2287895616781466</v>
      </c>
      <c r="AC38">
        <v>6.0491630315174287</v>
      </c>
      <c r="AD38">
        <v>2.8441603005635563</v>
      </c>
      <c r="AE38">
        <v>0</v>
      </c>
      <c r="AF38">
        <v>5.0309811342099771</v>
      </c>
      <c r="AG38">
        <v>12.973836570235857</v>
      </c>
      <c r="AH38">
        <v>19.180839733876013</v>
      </c>
      <c r="AI38">
        <v>1.1923751853475266</v>
      </c>
      <c r="AJ38">
        <v>0</v>
      </c>
      <c r="AK38">
        <v>7.9224171790857847</v>
      </c>
      <c r="AL38">
        <v>0</v>
      </c>
      <c r="AM38">
        <v>3.292161482988937</v>
      </c>
      <c r="AN38">
        <v>0.91090894020037561</v>
      </c>
      <c r="AO38">
        <v>0</v>
      </c>
      <c r="AP38">
        <v>0.47402457065330827</v>
      </c>
      <c r="AQ38">
        <v>18.071557866416196</v>
      </c>
      <c r="AR38">
        <v>11.234495701523691</v>
      </c>
      <c r="AS38">
        <v>8.7111748841577956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29.726466270987594</v>
      </c>
      <c r="BB38">
        <f t="shared" si="0"/>
        <v>681.43301389618068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9.3929150621699247</v>
      </c>
      <c r="L39">
        <v>388.30333965004723</v>
      </c>
      <c r="M39">
        <v>27.920438091855097</v>
      </c>
      <c r="N39">
        <v>35.980808461277455</v>
      </c>
      <c r="O39">
        <v>0</v>
      </c>
      <c r="P39">
        <v>29.893057905263845</v>
      </c>
      <c r="Q39">
        <v>4.3528045682119361</v>
      </c>
      <c r="R39">
        <v>8.4905177331837827</v>
      </c>
      <c r="S39">
        <v>5.6782003879546536</v>
      </c>
      <c r="T39">
        <v>0</v>
      </c>
      <c r="U39">
        <v>21.519376307642183</v>
      </c>
      <c r="V39">
        <v>6.3915841762498635</v>
      </c>
      <c r="W39">
        <v>10.737352427844272</v>
      </c>
      <c r="X39">
        <v>43.675451614107274</v>
      </c>
      <c r="Y39">
        <v>0</v>
      </c>
      <c r="Z39">
        <v>4.0419763347944055</v>
      </c>
      <c r="AA39">
        <v>8.6647713041118752</v>
      </c>
      <c r="AB39">
        <v>8.2287895616781466</v>
      </c>
      <c r="AC39">
        <v>6.0491630315174287</v>
      </c>
      <c r="AD39">
        <v>0</v>
      </c>
      <c r="AE39">
        <v>0</v>
      </c>
      <c r="AF39">
        <v>2.5154907238572317</v>
      </c>
      <c r="AG39">
        <v>12.973836570235857</v>
      </c>
      <c r="AH39">
        <v>13.279042940930911</v>
      </c>
      <c r="AI39">
        <v>0</v>
      </c>
      <c r="AJ39">
        <v>0</v>
      </c>
      <c r="AK39">
        <v>7.9224171790857847</v>
      </c>
      <c r="AL39">
        <v>0</v>
      </c>
      <c r="AM39">
        <v>3.292161482988937</v>
      </c>
      <c r="AN39">
        <v>0.91090894020037561</v>
      </c>
      <c r="AO39">
        <v>0</v>
      </c>
      <c r="AP39">
        <v>0.47402457065330827</v>
      </c>
      <c r="AQ39">
        <v>18.071557866416196</v>
      </c>
      <c r="AR39">
        <v>11.234495701523691</v>
      </c>
      <c r="AS39">
        <v>8.7111748841577956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29.205896482578666</v>
      </c>
      <c r="BB39">
        <f t="shared" si="0"/>
        <v>669.49976099538083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9.3929150621699247</v>
      </c>
      <c r="L40">
        <v>388.30333965004723</v>
      </c>
      <c r="M40">
        <v>27.920438091855097</v>
      </c>
      <c r="N40">
        <v>35.980808461277455</v>
      </c>
      <c r="O40">
        <v>0</v>
      </c>
      <c r="P40">
        <v>29.893057905263845</v>
      </c>
      <c r="Q40">
        <v>4.3528045682119361</v>
      </c>
      <c r="R40">
        <v>8.4905177331837827</v>
      </c>
      <c r="S40">
        <v>5.6782003879546536</v>
      </c>
      <c r="T40">
        <v>0</v>
      </c>
      <c r="U40">
        <v>21.519376307642183</v>
      </c>
      <c r="V40">
        <v>6.3915841762498635</v>
      </c>
      <c r="W40">
        <v>10.737352427844272</v>
      </c>
      <c r="X40">
        <v>43.675451614107274</v>
      </c>
      <c r="Y40">
        <v>0</v>
      </c>
      <c r="Z40">
        <v>4.0419763347944055</v>
      </c>
      <c r="AA40">
        <v>8.6647713041118752</v>
      </c>
      <c r="AB40">
        <v>4.0810797260488423</v>
      </c>
      <c r="AC40">
        <v>6.0431992579837202</v>
      </c>
      <c r="AD40">
        <v>0</v>
      </c>
      <c r="AE40">
        <v>0</v>
      </c>
      <c r="AF40">
        <v>2.5154907238572317</v>
      </c>
      <c r="AG40">
        <v>12.973836570235857</v>
      </c>
      <c r="AH40">
        <v>5.9017967929451052</v>
      </c>
      <c r="AI40">
        <v>0</v>
      </c>
      <c r="AJ40">
        <v>0</v>
      </c>
      <c r="AK40">
        <v>7.9224171790857847</v>
      </c>
      <c r="AL40">
        <v>0</v>
      </c>
      <c r="AM40">
        <v>3.292161482988937</v>
      </c>
      <c r="AN40">
        <v>0.91090894020037561</v>
      </c>
      <c r="AO40">
        <v>0</v>
      </c>
      <c r="AP40">
        <v>0.47402457065330827</v>
      </c>
      <c r="AQ40">
        <v>18.071557866416196</v>
      </c>
      <c r="AR40">
        <v>11.234495701523691</v>
      </c>
      <c r="AS40">
        <v>8.7111748841577956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28.723904036729845</v>
      </c>
      <c r="BB40">
        <f t="shared" si="0"/>
        <v>658.45083368408075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9.3929150621699247</v>
      </c>
      <c r="L41">
        <v>388.30333965004723</v>
      </c>
      <c r="M41">
        <v>27.920438091855097</v>
      </c>
      <c r="N41">
        <v>35.980808461277455</v>
      </c>
      <c r="O41">
        <v>0</v>
      </c>
      <c r="P41">
        <v>29.893057905263845</v>
      </c>
      <c r="Q41">
        <v>4.3528045682119361</v>
      </c>
      <c r="R41">
        <v>8.4905177331837827</v>
      </c>
      <c r="S41">
        <v>5.6782003879546536</v>
      </c>
      <c r="T41">
        <v>0</v>
      </c>
      <c r="U41">
        <v>21.519376307642183</v>
      </c>
      <c r="V41">
        <v>6.3915841762498635</v>
      </c>
      <c r="W41">
        <v>10.737352427844272</v>
      </c>
      <c r="X41">
        <v>43.675451614107274</v>
      </c>
      <c r="Y41">
        <v>0</v>
      </c>
      <c r="Z41">
        <v>4.0419763347944055</v>
      </c>
      <c r="AA41">
        <v>8.6482059611772062</v>
      </c>
      <c r="AB41">
        <v>4.0810797260488423</v>
      </c>
      <c r="AC41">
        <v>3.0215994725527029</v>
      </c>
      <c r="AD41">
        <v>0</v>
      </c>
      <c r="AE41">
        <v>0</v>
      </c>
      <c r="AF41">
        <v>2.5154907238572317</v>
      </c>
      <c r="AG41">
        <v>12.973836570235857</v>
      </c>
      <c r="AH41">
        <v>0</v>
      </c>
      <c r="AI41">
        <v>0</v>
      </c>
      <c r="AJ41">
        <v>0</v>
      </c>
      <c r="AK41">
        <v>7.9224171790857847</v>
      </c>
      <c r="AL41">
        <v>0</v>
      </c>
      <c r="AM41">
        <v>1.6377672956585261</v>
      </c>
      <c r="AN41">
        <v>0.91090894020037561</v>
      </c>
      <c r="AO41">
        <v>0</v>
      </c>
      <c r="AP41">
        <v>0.47402457065330827</v>
      </c>
      <c r="AQ41">
        <v>18.071557866416196</v>
      </c>
      <c r="AR41">
        <v>11.234495701523691</v>
      </c>
      <c r="AS41">
        <v>9.125992690043832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28.298399335674674</v>
      </c>
      <c r="BB41">
        <f t="shared" si="0"/>
        <v>648.69680008238061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9.3929150621699247</v>
      </c>
      <c r="L42">
        <v>388.30333965004723</v>
      </c>
      <c r="M42">
        <v>27.920438091855097</v>
      </c>
      <c r="N42">
        <v>35.980808461277455</v>
      </c>
      <c r="O42">
        <v>0</v>
      </c>
      <c r="P42">
        <v>29.893057905263845</v>
      </c>
      <c r="Q42">
        <v>4.3528045682119361</v>
      </c>
      <c r="R42">
        <v>8.4905177331837827</v>
      </c>
      <c r="S42">
        <v>5.6782003879546536</v>
      </c>
      <c r="T42">
        <v>0</v>
      </c>
      <c r="U42">
        <v>21.519376307642183</v>
      </c>
      <c r="V42">
        <v>6.3915841762498635</v>
      </c>
      <c r="W42">
        <v>10.737352427844272</v>
      </c>
      <c r="X42">
        <v>43.675451614107274</v>
      </c>
      <c r="Y42">
        <v>0</v>
      </c>
      <c r="Z42">
        <v>4.0419763347944055</v>
      </c>
      <c r="AA42">
        <v>4.3119222329367561</v>
      </c>
      <c r="AB42">
        <v>4.0810797260488423</v>
      </c>
      <c r="AC42">
        <v>3.0215994725527029</v>
      </c>
      <c r="AD42">
        <v>0</v>
      </c>
      <c r="AE42">
        <v>0</v>
      </c>
      <c r="AF42">
        <v>2.5154907238572317</v>
      </c>
      <c r="AG42">
        <v>12.973836570235857</v>
      </c>
      <c r="AH42">
        <v>0</v>
      </c>
      <c r="AI42">
        <v>0</v>
      </c>
      <c r="AJ42">
        <v>0</v>
      </c>
      <c r="AK42">
        <v>7.9224171790857847</v>
      </c>
      <c r="AL42">
        <v>0</v>
      </c>
      <c r="AM42">
        <v>1.6377672956585261</v>
      </c>
      <c r="AN42">
        <v>0.91090894020037561</v>
      </c>
      <c r="AO42">
        <v>0</v>
      </c>
      <c r="AP42">
        <v>0.47402457065330827</v>
      </c>
      <c r="AQ42">
        <v>13.553668244625337</v>
      </c>
      <c r="AR42">
        <v>11.234495701523691</v>
      </c>
      <c r="AS42">
        <v>9.125992690043832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27.928294889643364</v>
      </c>
      <c r="BB42">
        <f t="shared" si="0"/>
        <v>640.21273117838075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9.3929150621699247</v>
      </c>
      <c r="L43">
        <v>388.30333965004723</v>
      </c>
      <c r="M43">
        <v>27.920438091855097</v>
      </c>
      <c r="N43">
        <v>35.980808461277455</v>
      </c>
      <c r="O43">
        <v>0</v>
      </c>
      <c r="P43">
        <v>29.893057905263845</v>
      </c>
      <c r="Q43">
        <v>4.3528045682119361</v>
      </c>
      <c r="R43">
        <v>8.4905177331837827</v>
      </c>
      <c r="S43">
        <v>5.6782003879546536</v>
      </c>
      <c r="T43">
        <v>0</v>
      </c>
      <c r="U43">
        <v>21.519376307642183</v>
      </c>
      <c r="V43">
        <v>6.3915841762498635</v>
      </c>
      <c r="W43">
        <v>10.737352427844272</v>
      </c>
      <c r="X43">
        <v>43.675451614107274</v>
      </c>
      <c r="Y43">
        <v>0</v>
      </c>
      <c r="Z43">
        <v>4.0419763347944055</v>
      </c>
      <c r="AA43">
        <v>4.3119222329367561</v>
      </c>
      <c r="AB43">
        <v>4.0810797260488423</v>
      </c>
      <c r="AC43">
        <v>3.0215994725527029</v>
      </c>
      <c r="AD43">
        <v>0</v>
      </c>
      <c r="AE43">
        <v>0</v>
      </c>
      <c r="AF43">
        <v>2.5154907238572317</v>
      </c>
      <c r="AG43">
        <v>12.973836570235857</v>
      </c>
      <c r="AH43">
        <v>0</v>
      </c>
      <c r="AI43">
        <v>0</v>
      </c>
      <c r="AJ43">
        <v>0</v>
      </c>
      <c r="AK43">
        <v>7.9224171790857847</v>
      </c>
      <c r="AL43">
        <v>0</v>
      </c>
      <c r="AM43">
        <v>1.6377672956585261</v>
      </c>
      <c r="AN43">
        <v>0.91090894020037561</v>
      </c>
      <c r="AO43">
        <v>0</v>
      </c>
      <c r="AP43">
        <v>0.47402457065330827</v>
      </c>
      <c r="AQ43">
        <v>9.035778933208098</v>
      </c>
      <c r="AR43">
        <v>11.234495701523691</v>
      </c>
      <c r="AS43">
        <v>9.125992690043832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27.739447116426124</v>
      </c>
      <c r="BB43">
        <f t="shared" si="0"/>
        <v>635.88368964018071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9.3929150621699247</v>
      </c>
      <c r="L44">
        <v>388.30333965004723</v>
      </c>
      <c r="M44">
        <v>27.920438091855097</v>
      </c>
      <c r="N44">
        <v>35.980808461277455</v>
      </c>
      <c r="O44">
        <v>0</v>
      </c>
      <c r="P44">
        <v>29.893057905263845</v>
      </c>
      <c r="Q44">
        <v>4.3528045682119361</v>
      </c>
      <c r="R44">
        <v>8.4905177331837827</v>
      </c>
      <c r="S44">
        <v>5.6782003879546536</v>
      </c>
      <c r="T44">
        <v>0</v>
      </c>
      <c r="U44">
        <v>21.519376307642183</v>
      </c>
      <c r="V44">
        <v>6.3915841762498635</v>
      </c>
      <c r="W44">
        <v>10.737352427844272</v>
      </c>
      <c r="X44">
        <v>43.675451614107274</v>
      </c>
      <c r="Y44">
        <v>0</v>
      </c>
      <c r="Z44">
        <v>4.0419763347944055</v>
      </c>
      <c r="AA44">
        <v>4.3119222329367561</v>
      </c>
      <c r="AB44">
        <v>4.0810797260488423</v>
      </c>
      <c r="AC44">
        <v>0</v>
      </c>
      <c r="AD44">
        <v>0</v>
      </c>
      <c r="AE44">
        <v>0</v>
      </c>
      <c r="AF44">
        <v>2.5154907238572317</v>
      </c>
      <c r="AG44">
        <v>12.973836570235857</v>
      </c>
      <c r="AH44">
        <v>0</v>
      </c>
      <c r="AI44">
        <v>0</v>
      </c>
      <c r="AJ44">
        <v>0</v>
      </c>
      <c r="AK44">
        <v>7.9224171790857847</v>
      </c>
      <c r="AL44">
        <v>0</v>
      </c>
      <c r="AM44">
        <v>1.6211400910039655</v>
      </c>
      <c r="AN44">
        <v>0.91090894020037561</v>
      </c>
      <c r="AO44">
        <v>0</v>
      </c>
      <c r="AP44">
        <v>0.47402457065330827</v>
      </c>
      <c r="AQ44">
        <v>9.035778933208098</v>
      </c>
      <c r="AR44">
        <v>11.234495701523691</v>
      </c>
      <c r="AS44">
        <v>9.125992690043832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27.61244924131886</v>
      </c>
      <c r="BB44">
        <f t="shared" si="0"/>
        <v>632.97246083808091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9.3929150621699247</v>
      </c>
      <c r="L45">
        <v>388.30333965004723</v>
      </c>
      <c r="M45">
        <v>27.920438091855097</v>
      </c>
      <c r="N45">
        <v>35.980808461277455</v>
      </c>
      <c r="O45">
        <v>0</v>
      </c>
      <c r="P45">
        <v>29.893057905263845</v>
      </c>
      <c r="Q45">
        <v>4.3528045682119361</v>
      </c>
      <c r="R45">
        <v>8.4905177331837827</v>
      </c>
      <c r="S45">
        <v>5.6782003879546536</v>
      </c>
      <c r="T45">
        <v>0</v>
      </c>
      <c r="U45">
        <v>21.519376307642183</v>
      </c>
      <c r="V45">
        <v>6.3915841762498635</v>
      </c>
      <c r="W45">
        <v>10.737352427844272</v>
      </c>
      <c r="X45">
        <v>43.675451614107274</v>
      </c>
      <c r="Y45">
        <v>0</v>
      </c>
      <c r="Z45">
        <v>4.0419763347944055</v>
      </c>
      <c r="AA45">
        <v>4.3119222329367561</v>
      </c>
      <c r="AB45">
        <v>4.0810797260488423</v>
      </c>
      <c r="AC45">
        <v>0</v>
      </c>
      <c r="AD45">
        <v>0</v>
      </c>
      <c r="AE45">
        <v>0</v>
      </c>
      <c r="AF45">
        <v>2.5154907238572317</v>
      </c>
      <c r="AG45">
        <v>12.973836570235857</v>
      </c>
      <c r="AH45">
        <v>0</v>
      </c>
      <c r="AI45">
        <v>0</v>
      </c>
      <c r="AJ45">
        <v>0</v>
      </c>
      <c r="AK45">
        <v>7.9224171790857847</v>
      </c>
      <c r="AL45">
        <v>0</v>
      </c>
      <c r="AM45">
        <v>1.6211400910039655</v>
      </c>
      <c r="AN45">
        <v>0.91090894020037561</v>
      </c>
      <c r="AO45">
        <v>0</v>
      </c>
      <c r="AP45">
        <v>0.47402457065330827</v>
      </c>
      <c r="AQ45">
        <v>4.5178893114172398</v>
      </c>
      <c r="AR45">
        <v>11.234495701523691</v>
      </c>
      <c r="AS45">
        <v>9.125992690043832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27.423601455128004</v>
      </c>
      <c r="BB45">
        <f t="shared" si="0"/>
        <v>628.64341900248075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9.3929150621699247</v>
      </c>
      <c r="L46">
        <v>388.30333965004723</v>
      </c>
      <c r="M46">
        <v>27.920438091855097</v>
      </c>
      <c r="N46">
        <v>35.980808461277455</v>
      </c>
      <c r="O46">
        <v>0</v>
      </c>
      <c r="P46">
        <v>29.893057905263845</v>
      </c>
      <c r="Q46">
        <v>4.3528045682119361</v>
      </c>
      <c r="R46">
        <v>8.4905177331837827</v>
      </c>
      <c r="S46">
        <v>5.6782003879546536</v>
      </c>
      <c r="T46">
        <v>0</v>
      </c>
      <c r="U46">
        <v>21.519376307642183</v>
      </c>
      <c r="V46">
        <v>6.3915841762498635</v>
      </c>
      <c r="W46">
        <v>10.737352427844272</v>
      </c>
      <c r="X46">
        <v>43.675451614107274</v>
      </c>
      <c r="Y46">
        <v>0</v>
      </c>
      <c r="Z46">
        <v>4.0419763347944055</v>
      </c>
      <c r="AA46">
        <v>4.3119222329367561</v>
      </c>
      <c r="AB46">
        <v>4.0810797260488423</v>
      </c>
      <c r="AC46">
        <v>0</v>
      </c>
      <c r="AD46">
        <v>0</v>
      </c>
      <c r="AE46">
        <v>0</v>
      </c>
      <c r="AF46">
        <v>2.5154907238572317</v>
      </c>
      <c r="AG46">
        <v>12.973836570235857</v>
      </c>
      <c r="AH46">
        <v>0</v>
      </c>
      <c r="AI46">
        <v>0</v>
      </c>
      <c r="AJ46">
        <v>0</v>
      </c>
      <c r="AK46">
        <v>7.9224171790857847</v>
      </c>
      <c r="AL46">
        <v>0</v>
      </c>
      <c r="AM46">
        <v>1.6211400910039655</v>
      </c>
      <c r="AN46">
        <v>0.91090894020037561</v>
      </c>
      <c r="AO46">
        <v>0</v>
      </c>
      <c r="AP46">
        <v>0.47402457065330827</v>
      </c>
      <c r="AQ46">
        <v>4.5178893114172398</v>
      </c>
      <c r="AR46">
        <v>11.234495701523691</v>
      </c>
      <c r="AS46">
        <v>9.125992690043832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27.423601455128004</v>
      </c>
      <c r="BB46">
        <f t="shared" si="0"/>
        <v>628.64341900248075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9.4447966963697123</v>
      </c>
      <c r="L47">
        <v>388.29954940948221</v>
      </c>
      <c r="M47">
        <v>27.920438091855097</v>
      </c>
      <c r="N47">
        <v>35.980808461277455</v>
      </c>
      <c r="O47">
        <v>0</v>
      </c>
      <c r="P47">
        <v>29.893057905263845</v>
      </c>
      <c r="Q47">
        <v>4.3507892792998843</v>
      </c>
      <c r="R47">
        <v>8.4939126190983814</v>
      </c>
      <c r="S47">
        <v>5.6783125656455926</v>
      </c>
      <c r="T47">
        <v>0</v>
      </c>
      <c r="U47">
        <v>21.519376307642183</v>
      </c>
      <c r="V47">
        <v>6.3915841762498635</v>
      </c>
      <c r="W47">
        <v>10.732517588348296</v>
      </c>
      <c r="X47">
        <v>43.675503165263756</v>
      </c>
      <c r="Y47">
        <v>0</v>
      </c>
      <c r="Z47">
        <v>4.0419763347944055</v>
      </c>
      <c r="AA47">
        <v>0</v>
      </c>
      <c r="AB47">
        <v>4.0810797260488423</v>
      </c>
      <c r="AC47">
        <v>0</v>
      </c>
      <c r="AD47">
        <v>0</v>
      </c>
      <c r="AE47">
        <v>0</v>
      </c>
      <c r="AF47">
        <v>2.5154907238572317</v>
      </c>
      <c r="AG47">
        <v>12.973836570235857</v>
      </c>
      <c r="AH47">
        <v>0</v>
      </c>
      <c r="AI47">
        <v>0</v>
      </c>
      <c r="AJ47">
        <v>0</v>
      </c>
      <c r="AK47">
        <v>7.9224171790857847</v>
      </c>
      <c r="AL47">
        <v>0</v>
      </c>
      <c r="AM47">
        <v>1.6211400910039655</v>
      </c>
      <c r="AN47">
        <v>0.79462245209768323</v>
      </c>
      <c r="AO47">
        <v>0</v>
      </c>
      <c r="AP47">
        <v>0.47402457065330827</v>
      </c>
      <c r="AQ47">
        <v>4.5178893114172398</v>
      </c>
      <c r="AR47">
        <v>11.234495701523691</v>
      </c>
      <c r="AS47">
        <v>9.125992690043832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27.24037496557208</v>
      </c>
      <c r="BB47">
        <f t="shared" si="0"/>
        <v>624.44323665098614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9.402844506484076</v>
      </c>
      <c r="L48">
        <v>388.29954940948221</v>
      </c>
      <c r="M48">
        <v>27.920438091855097</v>
      </c>
      <c r="N48">
        <v>35.980808461277455</v>
      </c>
      <c r="O48">
        <v>0</v>
      </c>
      <c r="P48">
        <v>29.893057905263845</v>
      </c>
      <c r="Q48">
        <v>4.3507892792998843</v>
      </c>
      <c r="R48">
        <v>8.4939126190983814</v>
      </c>
      <c r="S48">
        <v>5.6783125656455926</v>
      </c>
      <c r="T48">
        <v>0</v>
      </c>
      <c r="U48">
        <v>21.519376307642183</v>
      </c>
      <c r="V48">
        <v>6.3915841762498635</v>
      </c>
      <c r="W48">
        <v>10.732517588348296</v>
      </c>
      <c r="X48">
        <v>43.675503165263756</v>
      </c>
      <c r="Y48">
        <v>0</v>
      </c>
      <c r="Z48">
        <v>4.0419763347944055</v>
      </c>
      <c r="AA48">
        <v>0</v>
      </c>
      <c r="AB48">
        <v>1.2493100375704445</v>
      </c>
      <c r="AC48">
        <v>0</v>
      </c>
      <c r="AD48">
        <v>0</v>
      </c>
      <c r="AE48">
        <v>0</v>
      </c>
      <c r="AF48">
        <v>2.5154907238572317</v>
      </c>
      <c r="AG48">
        <v>12.973836570235857</v>
      </c>
      <c r="AH48">
        <v>0</v>
      </c>
      <c r="AI48">
        <v>0</v>
      </c>
      <c r="AJ48">
        <v>0</v>
      </c>
      <c r="AK48">
        <v>7.9224171790857847</v>
      </c>
      <c r="AL48">
        <v>0</v>
      </c>
      <c r="AM48">
        <v>1.6211400910039655</v>
      </c>
      <c r="AN48">
        <v>0.79462245209768323</v>
      </c>
      <c r="AO48">
        <v>0</v>
      </c>
      <c r="AP48">
        <v>0.47402457065330827</v>
      </c>
      <c r="AQ48">
        <v>4.5178893114172398</v>
      </c>
      <c r="AR48">
        <v>11.234495701523691</v>
      </c>
      <c r="AS48">
        <v>9.125992690043832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27.120253391056458</v>
      </c>
      <c r="BB48">
        <f t="shared" si="0"/>
        <v>621.68963634713759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9.4027962987303084</v>
      </c>
      <c r="L49">
        <v>388.30333965004723</v>
      </c>
      <c r="M49">
        <v>27.920438091855097</v>
      </c>
      <c r="N49">
        <v>35.980808461277455</v>
      </c>
      <c r="O49">
        <v>0</v>
      </c>
      <c r="P49">
        <v>29.893057905263845</v>
      </c>
      <c r="Q49">
        <v>4.3503132646099498</v>
      </c>
      <c r="R49">
        <v>8.492545817292843</v>
      </c>
      <c r="S49">
        <v>5.6782003879546536</v>
      </c>
      <c r="T49">
        <v>0</v>
      </c>
      <c r="U49">
        <v>21.519376307642183</v>
      </c>
      <c r="V49">
        <v>6.3915841762498635</v>
      </c>
      <c r="W49">
        <v>10.732377344093553</v>
      </c>
      <c r="X49">
        <v>43.675451614107274</v>
      </c>
      <c r="Y49">
        <v>0</v>
      </c>
      <c r="Z49">
        <v>4.0419763347944055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2.5154907238572317</v>
      </c>
      <c r="AG49">
        <v>12.973836570235857</v>
      </c>
      <c r="AH49">
        <v>0</v>
      </c>
      <c r="AI49">
        <v>0</v>
      </c>
      <c r="AJ49">
        <v>0</v>
      </c>
      <c r="AK49">
        <v>7.9224171790857847</v>
      </c>
      <c r="AL49">
        <v>0</v>
      </c>
      <c r="AM49">
        <v>1.6211400910039655</v>
      </c>
      <c r="AN49">
        <v>0.79462245209768323</v>
      </c>
      <c r="AO49">
        <v>0</v>
      </c>
      <c r="AP49">
        <v>0.47402457065330827</v>
      </c>
      <c r="AQ49">
        <v>4.5178893114172398</v>
      </c>
      <c r="AR49">
        <v>11.234495701523691</v>
      </c>
      <c r="AS49">
        <v>9.125992690043832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27.068098912652353</v>
      </c>
      <c r="BB49">
        <f t="shared" si="0"/>
        <v>620.49407603118505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9.4028788300752861</v>
      </c>
      <c r="L50">
        <v>388.30333965004723</v>
      </c>
      <c r="M50">
        <v>27.920438091855097</v>
      </c>
      <c r="N50">
        <v>35.980808461277455</v>
      </c>
      <c r="O50">
        <v>0</v>
      </c>
      <c r="P50">
        <v>29.893057905263845</v>
      </c>
      <c r="Q50">
        <v>4.3503132646099498</v>
      </c>
      <c r="R50">
        <v>8.492545817292843</v>
      </c>
      <c r="S50">
        <v>5.6782003879546536</v>
      </c>
      <c r="T50">
        <v>0</v>
      </c>
      <c r="U50">
        <v>21.519376307642183</v>
      </c>
      <c r="V50">
        <v>6.3915841762498635</v>
      </c>
      <c r="W50">
        <v>10.732377344093553</v>
      </c>
      <c r="X50">
        <v>43.675451614107274</v>
      </c>
      <c r="Y50">
        <v>0</v>
      </c>
      <c r="Z50">
        <v>4.0419763347944055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2.5154907238572317</v>
      </c>
      <c r="AG50">
        <v>12.973836570235857</v>
      </c>
      <c r="AH50">
        <v>0</v>
      </c>
      <c r="AI50">
        <v>0</v>
      </c>
      <c r="AJ50">
        <v>0</v>
      </c>
      <c r="AK50">
        <v>7.9224171790857847</v>
      </c>
      <c r="AL50">
        <v>0</v>
      </c>
      <c r="AM50">
        <v>1.6211400910039655</v>
      </c>
      <c r="AN50">
        <v>0.79462245209768323</v>
      </c>
      <c r="AO50">
        <v>0</v>
      </c>
      <c r="AP50">
        <v>0.47402457065330827</v>
      </c>
      <c r="AQ50">
        <v>4.5178893114172398</v>
      </c>
      <c r="AR50">
        <v>11.234495701523691</v>
      </c>
      <c r="AS50">
        <v>9.125992690043832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27.068102362462575</v>
      </c>
      <c r="BB50">
        <f t="shared" si="0"/>
        <v>620.49415511271968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9.4027318142350236</v>
      </c>
      <c r="L51">
        <v>388.29773302678353</v>
      </c>
      <c r="M51">
        <v>27.920438091855097</v>
      </c>
      <c r="N51">
        <v>35.980808461277455</v>
      </c>
      <c r="O51">
        <v>0</v>
      </c>
      <c r="P51">
        <v>29.893057905263845</v>
      </c>
      <c r="Q51">
        <v>4.3488517717353039</v>
      </c>
      <c r="R51">
        <v>8.492545817292843</v>
      </c>
      <c r="S51">
        <v>5.6929240455667358</v>
      </c>
      <c r="T51">
        <v>0</v>
      </c>
      <c r="U51">
        <v>21.519376307642183</v>
      </c>
      <c r="V51">
        <v>6.3915841762498635</v>
      </c>
      <c r="W51">
        <v>10.732377344093553</v>
      </c>
      <c r="X51">
        <v>43.675451614107274</v>
      </c>
      <c r="Y51">
        <v>0</v>
      </c>
      <c r="Z51">
        <v>2.0209881673972028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2.5154907238572317</v>
      </c>
      <c r="AG51">
        <v>12.973836570235857</v>
      </c>
      <c r="AH51">
        <v>0</v>
      </c>
      <c r="AI51">
        <v>0</v>
      </c>
      <c r="AJ51">
        <v>0</v>
      </c>
      <c r="AK51">
        <v>7.9224171790857847</v>
      </c>
      <c r="AL51">
        <v>0</v>
      </c>
      <c r="AM51">
        <v>1.6211400910039655</v>
      </c>
      <c r="AN51">
        <v>0.79462245209768323</v>
      </c>
      <c r="AO51">
        <v>0</v>
      </c>
      <c r="AP51">
        <v>0.47402457065330827</v>
      </c>
      <c r="AQ51">
        <v>4.5178893114172398</v>
      </c>
      <c r="AR51">
        <v>11.234495701523691</v>
      </c>
      <c r="AS51">
        <v>9.5408104959298683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27.001278297722934</v>
      </c>
      <c r="BB51">
        <f t="shared" si="0"/>
        <v>618.96231734158164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9.4028633549842624</v>
      </c>
      <c r="L52">
        <v>388.29615430516918</v>
      </c>
      <c r="M52">
        <v>27.920438091855097</v>
      </c>
      <c r="N52">
        <v>35.980808461277455</v>
      </c>
      <c r="O52">
        <v>0</v>
      </c>
      <c r="P52">
        <v>29.893057905263845</v>
      </c>
      <c r="Q52">
        <v>4.5188895846378623</v>
      </c>
      <c r="R52">
        <v>8.4939126190983814</v>
      </c>
      <c r="S52">
        <v>5.8953236144473946</v>
      </c>
      <c r="T52">
        <v>0</v>
      </c>
      <c r="U52">
        <v>21.519376307642183</v>
      </c>
      <c r="V52">
        <v>6.3915841762498635</v>
      </c>
      <c r="W52">
        <v>10.732377344093553</v>
      </c>
      <c r="X52">
        <v>43.675451614107274</v>
      </c>
      <c r="Y52">
        <v>0</v>
      </c>
      <c r="Z52">
        <v>2.0209881673972028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2.5154907238572317</v>
      </c>
      <c r="AG52">
        <v>12.973836570235857</v>
      </c>
      <c r="AH52">
        <v>0</v>
      </c>
      <c r="AI52">
        <v>0</v>
      </c>
      <c r="AJ52">
        <v>0</v>
      </c>
      <c r="AK52">
        <v>7.9224171790857847</v>
      </c>
      <c r="AL52">
        <v>0</v>
      </c>
      <c r="AM52">
        <v>1.6211400910039655</v>
      </c>
      <c r="AN52">
        <v>0.79462245209768323</v>
      </c>
      <c r="AO52">
        <v>0</v>
      </c>
      <c r="AP52">
        <v>0.47402457065330827</v>
      </c>
      <c r="AQ52">
        <v>4.5178893114172398</v>
      </c>
      <c r="AR52">
        <v>11.234495701523691</v>
      </c>
      <c r="AS52">
        <v>9.5408104959298683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27.016842820436771</v>
      </c>
      <c r="BB52">
        <f t="shared" si="0"/>
        <v>619.3191098215915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9.4028633549842624</v>
      </c>
      <c r="L53">
        <v>388.29615430516918</v>
      </c>
      <c r="M53">
        <v>27.920438091855097</v>
      </c>
      <c r="N53">
        <v>35.980808461277455</v>
      </c>
      <c r="O53">
        <v>0</v>
      </c>
      <c r="P53">
        <v>29.893057905263845</v>
      </c>
      <c r="Q53">
        <v>4.5186350218587803</v>
      </c>
      <c r="R53">
        <v>8.4939126190983814</v>
      </c>
      <c r="S53">
        <v>5.8964725527029849</v>
      </c>
      <c r="T53">
        <v>0</v>
      </c>
      <c r="U53">
        <v>21.519376307642183</v>
      </c>
      <c r="V53">
        <v>6.3915841762498635</v>
      </c>
      <c r="W53">
        <v>10.732377344093553</v>
      </c>
      <c r="X53">
        <v>43.675451614107274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2.5154907238572317</v>
      </c>
      <c r="AG53">
        <v>12.973836570235857</v>
      </c>
      <c r="AH53">
        <v>0</v>
      </c>
      <c r="AI53">
        <v>0</v>
      </c>
      <c r="AJ53">
        <v>0</v>
      </c>
      <c r="AK53">
        <v>7.9224171790857847</v>
      </c>
      <c r="AL53">
        <v>0</v>
      </c>
      <c r="AM53">
        <v>1.6211400910039655</v>
      </c>
      <c r="AN53">
        <v>0.79462245209768323</v>
      </c>
      <c r="AO53">
        <v>0</v>
      </c>
      <c r="AP53">
        <v>0.47402457065330827</v>
      </c>
      <c r="AQ53">
        <v>4.5178893114172398</v>
      </c>
      <c r="AR53">
        <v>11.234495701523691</v>
      </c>
      <c r="AS53">
        <v>9.5408104959298683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26.93240289993448</v>
      </c>
      <c r="BB53">
        <f t="shared" si="0"/>
        <v>617.38345595017302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9.4028633549842624</v>
      </c>
      <c r="L54">
        <v>388.29615430516918</v>
      </c>
      <c r="M54">
        <v>27.920438091855097</v>
      </c>
      <c r="N54">
        <v>35.980808461277455</v>
      </c>
      <c r="O54">
        <v>0</v>
      </c>
      <c r="P54">
        <v>29.893057905263845</v>
      </c>
      <c r="Q54">
        <v>4.5186350218587803</v>
      </c>
      <c r="R54">
        <v>8.4960096269891512</v>
      </c>
      <c r="S54">
        <v>5.8964725527029849</v>
      </c>
      <c r="T54">
        <v>0</v>
      </c>
      <c r="U54">
        <v>21.519376307642183</v>
      </c>
      <c r="V54">
        <v>6.3915841762498635</v>
      </c>
      <c r="W54">
        <v>10.733525641297769</v>
      </c>
      <c r="X54">
        <v>43.673905176560574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2.5154907238572317</v>
      </c>
      <c r="AG54">
        <v>12.973836570235857</v>
      </c>
      <c r="AH54">
        <v>0</v>
      </c>
      <c r="AI54">
        <v>0</v>
      </c>
      <c r="AJ54">
        <v>0</v>
      </c>
      <c r="AK54">
        <v>7.9224171790857847</v>
      </c>
      <c r="AL54">
        <v>0</v>
      </c>
      <c r="AM54">
        <v>1.6211400910039655</v>
      </c>
      <c r="AN54">
        <v>0.79462245209768323</v>
      </c>
      <c r="AO54">
        <v>0</v>
      </c>
      <c r="AP54">
        <v>0.47402457065330827</v>
      </c>
      <c r="AQ54">
        <v>4.5178893114172398</v>
      </c>
      <c r="AR54">
        <v>11.234495701523691</v>
      </c>
      <c r="AS54">
        <v>9.5408104959298683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26.932473912597999</v>
      </c>
      <c r="BB54">
        <f t="shared" si="0"/>
        <v>617.38508380505777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2.776004646646844</v>
      </c>
      <c r="L55">
        <v>321.6305505236125</v>
      </c>
      <c r="M55">
        <v>27.920438091855097</v>
      </c>
      <c r="N55">
        <v>35.980808461277455</v>
      </c>
      <c r="O55">
        <v>0</v>
      </c>
      <c r="P55">
        <v>29.893057905263845</v>
      </c>
      <c r="Q55">
        <v>3.4644019734521887</v>
      </c>
      <c r="R55">
        <v>8.4960096269891512</v>
      </c>
      <c r="S55">
        <v>3.6339558263633873</v>
      </c>
      <c r="T55">
        <v>0</v>
      </c>
      <c r="U55">
        <v>21.519376307642183</v>
      </c>
      <c r="V55">
        <v>6.3915841762498635</v>
      </c>
      <c r="W55">
        <v>10.733525641297769</v>
      </c>
      <c r="X55">
        <v>43.673905176560574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2.5154907238572317</v>
      </c>
      <c r="AG55">
        <v>12.973836570235857</v>
      </c>
      <c r="AH55">
        <v>0</v>
      </c>
      <c r="AI55">
        <v>0</v>
      </c>
      <c r="AJ55">
        <v>0</v>
      </c>
      <c r="AK55">
        <v>7.9224171790857847</v>
      </c>
      <c r="AL55">
        <v>0</v>
      </c>
      <c r="AM55">
        <v>1.6211400910039655</v>
      </c>
      <c r="AN55">
        <v>0.79462245209768323</v>
      </c>
      <c r="AO55">
        <v>0</v>
      </c>
      <c r="AP55">
        <v>0.86904509956167819</v>
      </c>
      <c r="AQ55">
        <v>4.5178893114172398</v>
      </c>
      <c r="AR55">
        <v>11.234495701523691</v>
      </c>
      <c r="AS55">
        <v>9.5408104959298683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23.746720698044399</v>
      </c>
      <c r="BB55">
        <f t="shared" si="0"/>
        <v>544.35664528387952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2.7447656563077349</v>
      </c>
      <c r="L56">
        <v>251.27229423133298</v>
      </c>
      <c r="M56">
        <v>27.920438091855097</v>
      </c>
      <c r="N56">
        <v>35.980808461277455</v>
      </c>
      <c r="O56">
        <v>0</v>
      </c>
      <c r="P56">
        <v>29.893057905263845</v>
      </c>
      <c r="Q56">
        <v>3.4644019734521887</v>
      </c>
      <c r="R56">
        <v>8.4960096269891512</v>
      </c>
      <c r="S56">
        <v>3.6339558263633873</v>
      </c>
      <c r="T56">
        <v>0</v>
      </c>
      <c r="U56">
        <v>21.519376307642183</v>
      </c>
      <c r="V56">
        <v>6.3915841762498635</v>
      </c>
      <c r="W56">
        <v>10.733525641297769</v>
      </c>
      <c r="X56">
        <v>43.673905176560574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2.5154907238572317</v>
      </c>
      <c r="AG56">
        <v>12.973836570235857</v>
      </c>
      <c r="AH56">
        <v>0</v>
      </c>
      <c r="AI56">
        <v>0</v>
      </c>
      <c r="AJ56">
        <v>0</v>
      </c>
      <c r="AK56">
        <v>7.9224171790857847</v>
      </c>
      <c r="AL56">
        <v>0</v>
      </c>
      <c r="AM56">
        <v>1.6211400910039655</v>
      </c>
      <c r="AN56">
        <v>0.79462245209768323</v>
      </c>
      <c r="AO56">
        <v>0</v>
      </c>
      <c r="AP56">
        <v>0.86904509956167819</v>
      </c>
      <c r="AQ56">
        <v>4.5178893114172398</v>
      </c>
      <c r="AR56">
        <v>11.234495701523691</v>
      </c>
      <c r="AS56">
        <v>9.5408104959298683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20.804439795230934</v>
      </c>
      <c r="BB56">
        <f t="shared" si="0"/>
        <v>476.90943090407438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3.7362007439437948</v>
      </c>
      <c r="L57">
        <v>231.17349389381573</v>
      </c>
      <c r="M57">
        <v>27.920438091855097</v>
      </c>
      <c r="N57">
        <v>35.980808461277455</v>
      </c>
      <c r="O57">
        <v>0</v>
      </c>
      <c r="P57">
        <v>29.893057905263845</v>
      </c>
      <c r="Q57">
        <v>2.0117165673291741</v>
      </c>
      <c r="R57">
        <v>8.4960096269891512</v>
      </c>
      <c r="S57">
        <v>3.6339558263633873</v>
      </c>
      <c r="T57">
        <v>0</v>
      </c>
      <c r="U57">
        <v>21.519376307642183</v>
      </c>
      <c r="V57">
        <v>6.3915841762498635</v>
      </c>
      <c r="W57">
        <v>10.733525641297769</v>
      </c>
      <c r="X57">
        <v>43.673905176560574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2.5154907238572317</v>
      </c>
      <c r="AG57">
        <v>12.973836570235857</v>
      </c>
      <c r="AH57">
        <v>0</v>
      </c>
      <c r="AI57">
        <v>0</v>
      </c>
      <c r="AJ57">
        <v>0</v>
      </c>
      <c r="AK57">
        <v>7.9224171790857847</v>
      </c>
      <c r="AL57">
        <v>0</v>
      </c>
      <c r="AM57">
        <v>1.6211400910039655</v>
      </c>
      <c r="AN57">
        <v>0.77524154195366313</v>
      </c>
      <c r="AO57">
        <v>0</v>
      </c>
      <c r="AP57">
        <v>0.86904509956167819</v>
      </c>
      <c r="AQ57">
        <v>4.5178893114172398</v>
      </c>
      <c r="AR57">
        <v>11.57493515925694</v>
      </c>
      <c r="AS57">
        <v>9.5408104959298683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19.958449925099181</v>
      </c>
      <c r="BB57">
        <f t="shared" si="0"/>
        <v>457.51642866579112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3.7153318789239766</v>
      </c>
      <c r="L58">
        <v>231.17349389381573</v>
      </c>
      <c r="M58">
        <v>27.920438091855097</v>
      </c>
      <c r="N58">
        <v>35.980808461277455</v>
      </c>
      <c r="O58">
        <v>0</v>
      </c>
      <c r="P58">
        <v>29.893057905263845</v>
      </c>
      <c r="Q58">
        <v>2.0117165673291741</v>
      </c>
      <c r="R58">
        <v>8.4960096269891512</v>
      </c>
      <c r="S58">
        <v>3.6339558263633873</v>
      </c>
      <c r="T58">
        <v>0</v>
      </c>
      <c r="U58">
        <v>21.519376307642183</v>
      </c>
      <c r="V58">
        <v>6.3915841762498635</v>
      </c>
      <c r="W58">
        <v>10.733525641297769</v>
      </c>
      <c r="X58">
        <v>43.673905176560574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2.5154907238572317</v>
      </c>
      <c r="AG58">
        <v>12.973836570235857</v>
      </c>
      <c r="AH58">
        <v>0</v>
      </c>
      <c r="AI58">
        <v>0</v>
      </c>
      <c r="AJ58">
        <v>0</v>
      </c>
      <c r="AK58">
        <v>7.9224171790857847</v>
      </c>
      <c r="AL58">
        <v>0</v>
      </c>
      <c r="AM58">
        <v>1.6211400910039655</v>
      </c>
      <c r="AN58">
        <v>0.77524154195366313</v>
      </c>
      <c r="AO58">
        <v>0</v>
      </c>
      <c r="AP58">
        <v>0.86904509956167819</v>
      </c>
      <c r="AQ58">
        <v>4.5178893114172398</v>
      </c>
      <c r="AR58">
        <v>11.57493515925694</v>
      </c>
      <c r="AS58">
        <v>9.5408104959298683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19.957577606541356</v>
      </c>
      <c r="BB58">
        <f t="shared" si="0"/>
        <v>457.49643211932914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231.17349389381573</v>
      </c>
      <c r="M59">
        <v>24.894770912545663</v>
      </c>
      <c r="N59">
        <v>35.980808461277455</v>
      </c>
      <c r="O59">
        <v>0</v>
      </c>
      <c r="P59">
        <v>29.893057905263845</v>
      </c>
      <c r="Q59">
        <v>2.0117165673291741</v>
      </c>
      <c r="R59">
        <v>8.4960096269891512</v>
      </c>
      <c r="S59">
        <v>2.0076134299275381</v>
      </c>
      <c r="T59">
        <v>0</v>
      </c>
      <c r="U59">
        <v>21.519376307642183</v>
      </c>
      <c r="V59">
        <v>5.5909275543818575</v>
      </c>
      <c r="W59">
        <v>10.733525641297769</v>
      </c>
      <c r="X59">
        <v>43.673905176560574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2.5154907238572317</v>
      </c>
      <c r="AG59">
        <v>12.973836570235857</v>
      </c>
      <c r="AH59">
        <v>0</v>
      </c>
      <c r="AI59">
        <v>0</v>
      </c>
      <c r="AJ59">
        <v>0</v>
      </c>
      <c r="AK59">
        <v>7.9224171790857847</v>
      </c>
      <c r="AL59">
        <v>0</v>
      </c>
      <c r="AM59">
        <v>1.6211400910039655</v>
      </c>
      <c r="AN59">
        <v>0.77524154195366313</v>
      </c>
      <c r="AO59">
        <v>0</v>
      </c>
      <c r="AP59">
        <v>0.86904509956167819</v>
      </c>
      <c r="AQ59">
        <v>9.035778933208098</v>
      </c>
      <c r="AR59">
        <v>11.57493515925694</v>
      </c>
      <c r="AS59">
        <v>9.5408104959298683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19.763203073132956</v>
      </c>
      <c r="BB59">
        <f t="shared" si="0"/>
        <v>453.04069819799111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241.22454757167509</v>
      </c>
      <c r="M60">
        <v>24.894770912545663</v>
      </c>
      <c r="N60">
        <v>35.980808461277455</v>
      </c>
      <c r="O60">
        <v>0</v>
      </c>
      <c r="P60">
        <v>29.893057905263845</v>
      </c>
      <c r="Q60">
        <v>2.0117165673291741</v>
      </c>
      <c r="R60">
        <v>8.4960096269891512</v>
      </c>
      <c r="S60">
        <v>3.6339558263633873</v>
      </c>
      <c r="T60">
        <v>0</v>
      </c>
      <c r="U60">
        <v>21.519376307642183</v>
      </c>
      <c r="V60">
        <v>5.5909275543818575</v>
      </c>
      <c r="W60">
        <v>10.733525641297769</v>
      </c>
      <c r="X60">
        <v>43.673905176560574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2.5154907238572317</v>
      </c>
      <c r="AG60">
        <v>12.973836570235857</v>
      </c>
      <c r="AH60">
        <v>0</v>
      </c>
      <c r="AI60">
        <v>0</v>
      </c>
      <c r="AJ60">
        <v>0</v>
      </c>
      <c r="AK60">
        <v>7.9224171790857847</v>
      </c>
      <c r="AL60">
        <v>0</v>
      </c>
      <c r="AM60">
        <v>1.6211400910039655</v>
      </c>
      <c r="AN60">
        <v>0.77524154195366313</v>
      </c>
      <c r="AO60">
        <v>0</v>
      </c>
      <c r="AP60">
        <v>0.86904509956167819</v>
      </c>
      <c r="AQ60">
        <v>13.553668244625337</v>
      </c>
      <c r="AR60">
        <v>11.57493515925694</v>
      </c>
      <c r="AS60">
        <v>9.5408104959298683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20.440166002255729</v>
      </c>
      <c r="BB60">
        <f t="shared" si="0"/>
        <v>468.55902065458071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305.27485790411089</v>
      </c>
      <c r="M61">
        <v>24.894770912545663</v>
      </c>
      <c r="N61">
        <v>35.980808461277455</v>
      </c>
      <c r="O61">
        <v>0</v>
      </c>
      <c r="P61">
        <v>29.893057905263845</v>
      </c>
      <c r="Q61">
        <v>3.2243665205593821</v>
      </c>
      <c r="R61">
        <v>8.4960096269891512</v>
      </c>
      <c r="S61">
        <v>3.266506675850553</v>
      </c>
      <c r="T61">
        <v>0</v>
      </c>
      <c r="U61">
        <v>21.519376307642183</v>
      </c>
      <c r="V61">
        <v>5.5909275543818575</v>
      </c>
      <c r="W61">
        <v>10.733525641297769</v>
      </c>
      <c r="X61">
        <v>43.778263372920335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2.5154907238572317</v>
      </c>
      <c r="AG61">
        <v>12.973836570235857</v>
      </c>
      <c r="AH61">
        <v>0</v>
      </c>
      <c r="AI61">
        <v>0</v>
      </c>
      <c r="AJ61">
        <v>0</v>
      </c>
      <c r="AK61">
        <v>7.9224171790857847</v>
      </c>
      <c r="AL61">
        <v>0</v>
      </c>
      <c r="AM61">
        <v>1.6211400910039655</v>
      </c>
      <c r="AN61">
        <v>0.77524154195366313</v>
      </c>
      <c r="AO61">
        <v>0</v>
      </c>
      <c r="AP61">
        <v>0.86904509956167819</v>
      </c>
      <c r="AQ61">
        <v>18.071557866416196</v>
      </c>
      <c r="AR61">
        <v>11.57493515925694</v>
      </c>
      <c r="AS61">
        <v>9.125992690043832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23.328668942217792</v>
      </c>
      <c r="BB61">
        <f t="shared" si="0"/>
        <v>534.77345886203659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388.30290760111268</v>
      </c>
      <c r="M62">
        <v>24.894770912545663</v>
      </c>
      <c r="N62">
        <v>35.980808461277455</v>
      </c>
      <c r="O62">
        <v>0</v>
      </c>
      <c r="P62">
        <v>29.893057905263845</v>
      </c>
      <c r="Q62">
        <v>3.2243665205593821</v>
      </c>
      <c r="R62">
        <v>8.4960096269891512</v>
      </c>
      <c r="S62">
        <v>3.266506675850553</v>
      </c>
      <c r="T62">
        <v>0</v>
      </c>
      <c r="U62">
        <v>21.519376307642183</v>
      </c>
      <c r="V62">
        <v>5.5909275543818575</v>
      </c>
      <c r="W62">
        <v>10.733525641297769</v>
      </c>
      <c r="X62">
        <v>43.778263372920335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2.5154907238572317</v>
      </c>
      <c r="AG62">
        <v>12.973836570235857</v>
      </c>
      <c r="AH62">
        <v>0</v>
      </c>
      <c r="AI62">
        <v>0</v>
      </c>
      <c r="AJ62">
        <v>0</v>
      </c>
      <c r="AK62">
        <v>7.9224171790857847</v>
      </c>
      <c r="AL62">
        <v>0</v>
      </c>
      <c r="AM62">
        <v>1.6211400910039655</v>
      </c>
      <c r="AN62">
        <v>0.77524154195366313</v>
      </c>
      <c r="AO62">
        <v>0</v>
      </c>
      <c r="AP62">
        <v>0.86904509956167819</v>
      </c>
      <c r="AQ62">
        <v>18.071557866416196</v>
      </c>
      <c r="AR62">
        <v>11.57493515925694</v>
      </c>
      <c r="AS62">
        <v>9.125992690043832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26.799241419552448</v>
      </c>
      <c r="BB62">
        <f t="shared" si="0"/>
        <v>614.33093608170384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9.4029261847323653</v>
      </c>
      <c r="L63">
        <v>388.30290760111268</v>
      </c>
      <c r="M63">
        <v>24.894770912545663</v>
      </c>
      <c r="N63">
        <v>35.980808461277455</v>
      </c>
      <c r="O63">
        <v>0</v>
      </c>
      <c r="P63">
        <v>29.893057905263845</v>
      </c>
      <c r="Q63">
        <v>4.5172457453076378</v>
      </c>
      <c r="R63">
        <v>8.8199593810369556</v>
      </c>
      <c r="S63">
        <v>5.7696896780797795</v>
      </c>
      <c r="T63">
        <v>0</v>
      </c>
      <c r="U63">
        <v>21.519376307642183</v>
      </c>
      <c r="V63">
        <v>5.5909275543818575</v>
      </c>
      <c r="W63">
        <v>10.733525641297769</v>
      </c>
      <c r="X63">
        <v>43.82000665146424</v>
      </c>
      <c r="Y63">
        <v>0</v>
      </c>
      <c r="Z63">
        <v>2.0209881673972028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2.5154907238572317</v>
      </c>
      <c r="AG63">
        <v>12.973836570235857</v>
      </c>
      <c r="AH63">
        <v>0.88526948758088086</v>
      </c>
      <c r="AI63">
        <v>0</v>
      </c>
      <c r="AJ63">
        <v>0</v>
      </c>
      <c r="AK63">
        <v>7.9224171790857847</v>
      </c>
      <c r="AL63">
        <v>0</v>
      </c>
      <c r="AM63">
        <v>1.2470309596117719</v>
      </c>
      <c r="AN63">
        <v>0.77524154195366313</v>
      </c>
      <c r="AO63">
        <v>0</v>
      </c>
      <c r="AP63">
        <v>1.1850615867251095</v>
      </c>
      <c r="AQ63">
        <v>18.071557866416196</v>
      </c>
      <c r="AR63">
        <v>11.57493515925694</v>
      </c>
      <c r="AS63">
        <v>9.125992690043832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27.485298401373573</v>
      </c>
      <c r="BB63">
        <f t="shared" si="0"/>
        <v>630.05772555493331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9.4553395181249016</v>
      </c>
      <c r="L64">
        <v>388.30290760111268</v>
      </c>
      <c r="M64">
        <v>24.894770912545663</v>
      </c>
      <c r="N64">
        <v>35.980808461277455</v>
      </c>
      <c r="O64">
        <v>0</v>
      </c>
      <c r="P64">
        <v>29.893057905263845</v>
      </c>
      <c r="Q64">
        <v>4.5172457453076378</v>
      </c>
      <c r="R64">
        <v>8.8199593810369556</v>
      </c>
      <c r="S64">
        <v>5.7696896780797795</v>
      </c>
      <c r="T64">
        <v>0</v>
      </c>
      <c r="U64">
        <v>21.519376307642183</v>
      </c>
      <c r="V64">
        <v>5.5909275543818575</v>
      </c>
      <c r="W64">
        <v>10.733525641297769</v>
      </c>
      <c r="X64">
        <v>43.82000665146424</v>
      </c>
      <c r="Y64">
        <v>0</v>
      </c>
      <c r="Z64">
        <v>2.0209881673972028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2.5154907238572317</v>
      </c>
      <c r="AG64">
        <v>12.973836570235857</v>
      </c>
      <c r="AH64">
        <v>5.3116172390941347</v>
      </c>
      <c r="AI64">
        <v>0</v>
      </c>
      <c r="AJ64">
        <v>0</v>
      </c>
      <c r="AK64">
        <v>7.9224171790857847</v>
      </c>
      <c r="AL64">
        <v>0</v>
      </c>
      <c r="AM64">
        <v>1.2470309596117719</v>
      </c>
      <c r="AN64">
        <v>0.77524154195366313</v>
      </c>
      <c r="AO64">
        <v>0</v>
      </c>
      <c r="AP64">
        <v>1.1850615867251095</v>
      </c>
      <c r="AQ64">
        <v>18.071557866416196</v>
      </c>
      <c r="AR64">
        <v>11.57493515925694</v>
      </c>
      <c r="AS64">
        <v>9.125992690043832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27.672510614722636</v>
      </c>
      <c r="BB64">
        <f t="shared" si="0"/>
        <v>634.34927442649007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8.6829232783461752</v>
      </c>
      <c r="L65">
        <v>388.30290760111268</v>
      </c>
      <c r="M65">
        <v>24.894770912545663</v>
      </c>
      <c r="N65">
        <v>35.980808461277455</v>
      </c>
      <c r="O65">
        <v>0</v>
      </c>
      <c r="P65">
        <v>29.893057905263845</v>
      </c>
      <c r="Q65">
        <v>4.5172457453076378</v>
      </c>
      <c r="R65">
        <v>8.4960096269891512</v>
      </c>
      <c r="S65">
        <v>5.7696896780797795</v>
      </c>
      <c r="T65">
        <v>0</v>
      </c>
      <c r="U65">
        <v>21.519376307642183</v>
      </c>
      <c r="V65">
        <v>5.5909275543818575</v>
      </c>
      <c r="W65">
        <v>10.733525641297769</v>
      </c>
      <c r="X65">
        <v>43.82000665146424</v>
      </c>
      <c r="Y65">
        <v>0</v>
      </c>
      <c r="Z65">
        <v>2.0209881673972028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2.5154907238572317</v>
      </c>
      <c r="AG65">
        <v>12.973836570235857</v>
      </c>
      <c r="AH65">
        <v>7.2887190737841783</v>
      </c>
      <c r="AI65">
        <v>0</v>
      </c>
      <c r="AJ65">
        <v>0</v>
      </c>
      <c r="AK65">
        <v>7.9224171790857847</v>
      </c>
      <c r="AL65">
        <v>0</v>
      </c>
      <c r="AM65">
        <v>1.2470309596117719</v>
      </c>
      <c r="AN65">
        <v>0.77524154195366313</v>
      </c>
      <c r="AO65">
        <v>0</v>
      </c>
      <c r="AP65">
        <v>1.1850615867251095</v>
      </c>
      <c r="AQ65">
        <v>18.071557866416196</v>
      </c>
      <c r="AR65">
        <v>11.57493515925694</v>
      </c>
      <c r="AS65">
        <v>9.125992690043832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27.709325372870733</v>
      </c>
      <c r="BB65">
        <f t="shared" si="0"/>
        <v>635.19319550920545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9.4027781917868651</v>
      </c>
      <c r="L66">
        <v>388.30333965004723</v>
      </c>
      <c r="M66">
        <v>24.894770912545663</v>
      </c>
      <c r="N66">
        <v>35.980808461277455</v>
      </c>
      <c r="O66">
        <v>0</v>
      </c>
      <c r="P66">
        <v>29.893057905263845</v>
      </c>
      <c r="Q66">
        <v>4.3503132646099498</v>
      </c>
      <c r="R66">
        <v>8.3976986204491002</v>
      </c>
      <c r="S66">
        <v>5.6782003879546536</v>
      </c>
      <c r="T66">
        <v>0</v>
      </c>
      <c r="U66">
        <v>21.519376307642183</v>
      </c>
      <c r="V66">
        <v>5.5909275543818575</v>
      </c>
      <c r="W66">
        <v>10.732377344093553</v>
      </c>
      <c r="X66">
        <v>45.066984641764357</v>
      </c>
      <c r="Y66">
        <v>0</v>
      </c>
      <c r="Z66">
        <v>2.0209881673972028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2.5154907238572317</v>
      </c>
      <c r="AG66">
        <v>12.973836570235857</v>
      </c>
      <c r="AH66">
        <v>7.2887190737841783</v>
      </c>
      <c r="AI66">
        <v>0</v>
      </c>
      <c r="AJ66">
        <v>0</v>
      </c>
      <c r="AK66">
        <v>7.9224171790857847</v>
      </c>
      <c r="AL66">
        <v>0</v>
      </c>
      <c r="AM66">
        <v>2.9097385927781252</v>
      </c>
      <c r="AN66">
        <v>0.77524154195366313</v>
      </c>
      <c r="AO66">
        <v>0</v>
      </c>
      <c r="AP66">
        <v>1.1850615867251095</v>
      </c>
      <c r="AQ66">
        <v>18.071557866416196</v>
      </c>
      <c r="AR66">
        <v>11.57493515925694</v>
      </c>
      <c r="AS66">
        <v>9.125992690043832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27.846098798042018</v>
      </c>
      <c r="BB66">
        <f t="shared" si="0"/>
        <v>638.32851359530889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9.4027781917868651</v>
      </c>
      <c r="L67">
        <v>388.30333965004723</v>
      </c>
      <c r="M67">
        <v>24.894770912545663</v>
      </c>
      <c r="N67">
        <v>35.980808461277455</v>
      </c>
      <c r="O67">
        <v>0</v>
      </c>
      <c r="P67">
        <v>29.893057905263845</v>
      </c>
      <c r="Q67">
        <v>4.3503132646099498</v>
      </c>
      <c r="R67">
        <v>8.492545817292843</v>
      </c>
      <c r="S67">
        <v>5.6782003879546536</v>
      </c>
      <c r="T67">
        <v>0</v>
      </c>
      <c r="U67">
        <v>21.519376307642183</v>
      </c>
      <c r="V67">
        <v>5.5909275543818575</v>
      </c>
      <c r="W67">
        <v>10.732681669486025</v>
      </c>
      <c r="X67">
        <v>44.071023114332846</v>
      </c>
      <c r="Y67">
        <v>0</v>
      </c>
      <c r="Z67">
        <v>3.3920579002295965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2.5154907238572317</v>
      </c>
      <c r="AG67">
        <v>12.973836570235857</v>
      </c>
      <c r="AH67">
        <v>7.2887190737841783</v>
      </c>
      <c r="AI67">
        <v>0</v>
      </c>
      <c r="AJ67">
        <v>0</v>
      </c>
      <c r="AK67">
        <v>7.9224171790857847</v>
      </c>
      <c r="AL67">
        <v>0</v>
      </c>
      <c r="AM67">
        <v>3.1175772425380921</v>
      </c>
      <c r="AN67">
        <v>0.77524154195366313</v>
      </c>
      <c r="AO67">
        <v>0</v>
      </c>
      <c r="AP67">
        <v>0.86904509956167819</v>
      </c>
      <c r="AQ67">
        <v>18.071557866416196</v>
      </c>
      <c r="AR67">
        <v>11.57493515925694</v>
      </c>
      <c r="AS67">
        <v>9.125992690043832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27.861233821053791</v>
      </c>
      <c r="BB67">
        <f t="shared" si="0"/>
        <v>638.67546046253085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9.4027781917868651</v>
      </c>
      <c r="L68">
        <v>388.30333965004723</v>
      </c>
      <c r="M68">
        <v>24.894770912545663</v>
      </c>
      <c r="N68">
        <v>35.980808461277455</v>
      </c>
      <c r="O68">
        <v>0</v>
      </c>
      <c r="P68">
        <v>29.893057905263845</v>
      </c>
      <c r="Q68">
        <v>4.3503132646099498</v>
      </c>
      <c r="R68">
        <v>8.492545817292843</v>
      </c>
      <c r="S68">
        <v>5.6782003879546536</v>
      </c>
      <c r="T68">
        <v>0</v>
      </c>
      <c r="U68">
        <v>21.519376307642183</v>
      </c>
      <c r="V68">
        <v>5.5909275543818575</v>
      </c>
      <c r="W68">
        <v>10.732681669486025</v>
      </c>
      <c r="X68">
        <v>44.071023114332846</v>
      </c>
      <c r="Y68">
        <v>0</v>
      </c>
      <c r="Z68">
        <v>3.3920579002295965</v>
      </c>
      <c r="AA68">
        <v>3.0207818726779374</v>
      </c>
      <c r="AB68">
        <v>0</v>
      </c>
      <c r="AC68">
        <v>0</v>
      </c>
      <c r="AD68">
        <v>0</v>
      </c>
      <c r="AE68">
        <v>0</v>
      </c>
      <c r="AF68">
        <v>2.5154907238572317</v>
      </c>
      <c r="AG68">
        <v>12.973836570235857</v>
      </c>
      <c r="AH68">
        <v>7.2887190737841783</v>
      </c>
      <c r="AI68">
        <v>0</v>
      </c>
      <c r="AJ68">
        <v>0</v>
      </c>
      <c r="AK68">
        <v>7.9224171790857847</v>
      </c>
      <c r="AL68">
        <v>0</v>
      </c>
      <c r="AM68">
        <v>3.292161482988937</v>
      </c>
      <c r="AN68">
        <v>0.77524154195366313</v>
      </c>
      <c r="AO68">
        <v>0</v>
      </c>
      <c r="AP68">
        <v>0.86904509956167819</v>
      </c>
      <c r="AQ68">
        <v>18.071557866416196</v>
      </c>
      <c r="AR68">
        <v>11.57493515925694</v>
      </c>
      <c r="AS68">
        <v>9.125992690043832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27.994800124582571</v>
      </c>
      <c r="BB68">
        <f t="shared" ref="BB68:BB99" si="1">SUM(B68:AZ68)-BA68</f>
        <v>641.73726027213092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9.3613130630972954</v>
      </c>
      <c r="L69">
        <v>388.30333965004723</v>
      </c>
      <c r="M69">
        <v>25.714061940572229</v>
      </c>
      <c r="N69">
        <v>35.980808461277455</v>
      </c>
      <c r="O69">
        <v>0</v>
      </c>
      <c r="P69">
        <v>29.893057905263845</v>
      </c>
      <c r="Q69">
        <v>4.3503132646099498</v>
      </c>
      <c r="R69">
        <v>8.492545817292843</v>
      </c>
      <c r="S69">
        <v>5.6782003879546536</v>
      </c>
      <c r="T69">
        <v>0</v>
      </c>
      <c r="U69">
        <v>21.519376307642183</v>
      </c>
      <c r="V69">
        <v>5.5909275543818575</v>
      </c>
      <c r="W69">
        <v>10.732681669486025</v>
      </c>
      <c r="X69">
        <v>44.425845464767924</v>
      </c>
      <c r="Y69">
        <v>0</v>
      </c>
      <c r="Z69">
        <v>3.3920579002295965</v>
      </c>
      <c r="AA69">
        <v>4.3323858121477778</v>
      </c>
      <c r="AB69">
        <v>1.2493100375704445</v>
      </c>
      <c r="AC69">
        <v>0</v>
      </c>
      <c r="AD69">
        <v>0</v>
      </c>
      <c r="AE69">
        <v>0</v>
      </c>
      <c r="AF69">
        <v>2.5154907238572317</v>
      </c>
      <c r="AG69">
        <v>12.973836570235857</v>
      </c>
      <c r="AH69">
        <v>7.2887190737841783</v>
      </c>
      <c r="AI69">
        <v>0</v>
      </c>
      <c r="AJ69">
        <v>0</v>
      </c>
      <c r="AK69">
        <v>7.9224171790857847</v>
      </c>
      <c r="AL69">
        <v>0</v>
      </c>
      <c r="AM69">
        <v>3.292161482988937</v>
      </c>
      <c r="AN69">
        <v>0.77524154195366313</v>
      </c>
      <c r="AO69">
        <v>0</v>
      </c>
      <c r="AP69">
        <v>0.86904509956167819</v>
      </c>
      <c r="AQ69">
        <v>18.071557866416196</v>
      </c>
      <c r="AR69">
        <v>11.57493515925694</v>
      </c>
      <c r="AS69">
        <v>9.125992690043832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28.149191025663317</v>
      </c>
      <c r="BB69">
        <f t="shared" si="1"/>
        <v>645.27643159786248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9.4030479620497029</v>
      </c>
      <c r="L70">
        <v>388.30333965004723</v>
      </c>
      <c r="M70">
        <v>25.799038124519274</v>
      </c>
      <c r="N70">
        <v>35.980808461277455</v>
      </c>
      <c r="O70">
        <v>0</v>
      </c>
      <c r="P70">
        <v>29.893057905263845</v>
      </c>
      <c r="Q70">
        <v>4.3503132646099498</v>
      </c>
      <c r="R70">
        <v>8.492545817292843</v>
      </c>
      <c r="S70">
        <v>5.6782003879546536</v>
      </c>
      <c r="T70">
        <v>0</v>
      </c>
      <c r="U70">
        <v>21.519376307642183</v>
      </c>
      <c r="V70">
        <v>5.5909275543818575</v>
      </c>
      <c r="W70">
        <v>10.732681669486025</v>
      </c>
      <c r="X70">
        <v>44.425845464767924</v>
      </c>
      <c r="Y70">
        <v>0</v>
      </c>
      <c r="Z70">
        <v>2.3744405301607179</v>
      </c>
      <c r="AA70">
        <v>7.478870836151116</v>
      </c>
      <c r="AB70">
        <v>1.2493100375704445</v>
      </c>
      <c r="AC70">
        <v>0</v>
      </c>
      <c r="AD70">
        <v>0</v>
      </c>
      <c r="AE70">
        <v>0</v>
      </c>
      <c r="AF70">
        <v>2.5154907238572317</v>
      </c>
      <c r="AG70">
        <v>12.973836570235857</v>
      </c>
      <c r="AH70">
        <v>11.80359358589021</v>
      </c>
      <c r="AI70">
        <v>0</v>
      </c>
      <c r="AJ70">
        <v>0</v>
      </c>
      <c r="AK70">
        <v>7.9224171790857847</v>
      </c>
      <c r="AL70">
        <v>0</v>
      </c>
      <c r="AM70">
        <v>4.9049881281569609</v>
      </c>
      <c r="AN70">
        <v>0.77524154195366313</v>
      </c>
      <c r="AO70">
        <v>0</v>
      </c>
      <c r="AP70">
        <v>0.86904509956167819</v>
      </c>
      <c r="AQ70">
        <v>18.071557866416196</v>
      </c>
      <c r="AR70">
        <v>11.57493515925694</v>
      </c>
      <c r="AS70">
        <v>9.125992690043832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28.499612125237032</v>
      </c>
      <c r="BB70">
        <f t="shared" si="1"/>
        <v>653.30929039239686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9.4028253027162734</v>
      </c>
      <c r="L71">
        <v>388.30333965004723</v>
      </c>
      <c r="M71">
        <v>25.799038124519274</v>
      </c>
      <c r="N71">
        <v>35.980808461277455</v>
      </c>
      <c r="O71">
        <v>0</v>
      </c>
      <c r="P71">
        <v>29.893057905263845</v>
      </c>
      <c r="Q71">
        <v>4.3503132646099498</v>
      </c>
      <c r="R71">
        <v>8.492545817292843</v>
      </c>
      <c r="S71">
        <v>5.6782003879546536</v>
      </c>
      <c r="T71">
        <v>0</v>
      </c>
      <c r="U71">
        <v>21.519376307642183</v>
      </c>
      <c r="V71">
        <v>5.5909275543818575</v>
      </c>
      <c r="W71">
        <v>10.732681669486025</v>
      </c>
      <c r="X71">
        <v>44.425845464767924</v>
      </c>
      <c r="Y71">
        <v>0</v>
      </c>
      <c r="Z71">
        <v>2.3744405301607179</v>
      </c>
      <c r="AA71">
        <v>8.6647713041118752</v>
      </c>
      <c r="AB71">
        <v>4.0810797260488423</v>
      </c>
      <c r="AC71">
        <v>3.0215994725527029</v>
      </c>
      <c r="AD71">
        <v>2.8441603005635563</v>
      </c>
      <c r="AE71">
        <v>0</v>
      </c>
      <c r="AF71">
        <v>5.0309811342099771</v>
      </c>
      <c r="AG71">
        <v>12.973836570235857</v>
      </c>
      <c r="AH71">
        <v>18.885749800146108</v>
      </c>
      <c r="AI71">
        <v>0</v>
      </c>
      <c r="AJ71">
        <v>0</v>
      </c>
      <c r="AK71">
        <v>7.9224171790857847</v>
      </c>
      <c r="AL71">
        <v>0</v>
      </c>
      <c r="AM71">
        <v>4.9049881281569609</v>
      </c>
      <c r="AN71">
        <v>0.77524154195366313</v>
      </c>
      <c r="AO71">
        <v>0</v>
      </c>
      <c r="AP71">
        <v>1.1850615867251095</v>
      </c>
      <c r="AQ71">
        <v>18.071557866416196</v>
      </c>
      <c r="AR71">
        <v>11.57493515925694</v>
      </c>
      <c r="AS71">
        <v>9.125992690043832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29.327121307204376</v>
      </c>
      <c r="BB71">
        <f t="shared" si="1"/>
        <v>672.27865159242333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9.0871150913278722</v>
      </c>
      <c r="L72">
        <v>388.30333965004723</v>
      </c>
      <c r="M72">
        <v>25.799038124519274</v>
      </c>
      <c r="N72">
        <v>35.980808461277455</v>
      </c>
      <c r="O72">
        <v>0</v>
      </c>
      <c r="P72">
        <v>29.893057905263845</v>
      </c>
      <c r="Q72">
        <v>4.3503132646099498</v>
      </c>
      <c r="R72">
        <v>8.492545817292843</v>
      </c>
      <c r="S72">
        <v>5.6782003879546536</v>
      </c>
      <c r="T72">
        <v>0</v>
      </c>
      <c r="U72">
        <v>21.519376307642183</v>
      </c>
      <c r="V72">
        <v>5.5909275543818575</v>
      </c>
      <c r="W72">
        <v>10.732681669486025</v>
      </c>
      <c r="X72">
        <v>44.425845464767924</v>
      </c>
      <c r="Y72">
        <v>0</v>
      </c>
      <c r="Z72">
        <v>2.3744405301607179</v>
      </c>
      <c r="AA72">
        <v>8.6647713041118752</v>
      </c>
      <c r="AB72">
        <v>8.2038033484658737</v>
      </c>
      <c r="AC72">
        <v>3.0215994725527029</v>
      </c>
      <c r="AD72">
        <v>5.6883206011271126</v>
      </c>
      <c r="AE72">
        <v>0</v>
      </c>
      <c r="AF72">
        <v>7.6691787685243158</v>
      </c>
      <c r="AG72">
        <v>12.973836570235857</v>
      </c>
      <c r="AH72">
        <v>26.558085568252977</v>
      </c>
      <c r="AI72">
        <v>1.1923751853475266</v>
      </c>
      <c r="AJ72">
        <v>0</v>
      </c>
      <c r="AK72">
        <v>7.9224171790857847</v>
      </c>
      <c r="AL72">
        <v>0</v>
      </c>
      <c r="AM72">
        <v>4.9049881281569609</v>
      </c>
      <c r="AN72">
        <v>0.77524154195366313</v>
      </c>
      <c r="AO72">
        <v>0</v>
      </c>
      <c r="AP72">
        <v>1.1850615867251095</v>
      </c>
      <c r="AQ72">
        <v>18.071557866416196</v>
      </c>
      <c r="AR72">
        <v>11.57493515925694</v>
      </c>
      <c r="AS72">
        <v>9.125992690043832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30.085961947317667</v>
      </c>
      <c r="BB72">
        <f t="shared" si="1"/>
        <v>689.67389325167096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9.3929150621699247</v>
      </c>
      <c r="L73">
        <v>388.30333965004723</v>
      </c>
      <c r="M73">
        <v>25.799038124519274</v>
      </c>
      <c r="N73">
        <v>35.980808461277455</v>
      </c>
      <c r="O73">
        <v>0</v>
      </c>
      <c r="P73">
        <v>29.893057905263845</v>
      </c>
      <c r="Q73">
        <v>4.3503132646099498</v>
      </c>
      <c r="R73">
        <v>8.492545817292843</v>
      </c>
      <c r="S73">
        <v>5.6782003879546536</v>
      </c>
      <c r="T73">
        <v>0</v>
      </c>
      <c r="U73">
        <v>21.519376307642183</v>
      </c>
      <c r="V73">
        <v>5.5909275543818575</v>
      </c>
      <c r="W73">
        <v>10.732681669486025</v>
      </c>
      <c r="X73">
        <v>44.425845464767924</v>
      </c>
      <c r="Y73">
        <v>0</v>
      </c>
      <c r="Z73">
        <v>6.0629641820079314</v>
      </c>
      <c r="AA73">
        <v>8.6647713041118752</v>
      </c>
      <c r="AB73">
        <v>12.343184342517219</v>
      </c>
      <c r="AC73">
        <v>6.0491630315174287</v>
      </c>
      <c r="AD73">
        <v>8.5324809016906702</v>
      </c>
      <c r="AE73">
        <v>0</v>
      </c>
      <c r="AF73">
        <v>8.2827130073053628</v>
      </c>
      <c r="AG73">
        <v>12.973836570235857</v>
      </c>
      <c r="AH73">
        <v>36.443595055312045</v>
      </c>
      <c r="AI73">
        <v>5.1669588236276338</v>
      </c>
      <c r="AJ73">
        <v>0</v>
      </c>
      <c r="AK73">
        <v>7.9224171790857847</v>
      </c>
      <c r="AL73">
        <v>0</v>
      </c>
      <c r="AM73">
        <v>4.9282659016906702</v>
      </c>
      <c r="AN73">
        <v>0.77524154195366313</v>
      </c>
      <c r="AO73">
        <v>0</v>
      </c>
      <c r="AP73">
        <v>2.3701234936338968</v>
      </c>
      <c r="AQ73">
        <v>18.071557866416196</v>
      </c>
      <c r="AR73">
        <v>11.57493515925694</v>
      </c>
      <c r="AS73">
        <v>9.125992690043832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31.32689508008843</v>
      </c>
      <c r="BB73">
        <f t="shared" si="1"/>
        <v>718.12035563973177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9.3929150621699247</v>
      </c>
      <c r="L74">
        <v>388.30333965004723</v>
      </c>
      <c r="M74">
        <v>25.799038124519274</v>
      </c>
      <c r="N74">
        <v>35.980808461277455</v>
      </c>
      <c r="O74">
        <v>0</v>
      </c>
      <c r="P74">
        <v>29.893057905263845</v>
      </c>
      <c r="Q74">
        <v>4.3503132646099498</v>
      </c>
      <c r="R74">
        <v>8.492545817292843</v>
      </c>
      <c r="S74">
        <v>5.6782003879546536</v>
      </c>
      <c r="T74">
        <v>0</v>
      </c>
      <c r="U74">
        <v>21.519376307642183</v>
      </c>
      <c r="V74">
        <v>5.5909275543818575</v>
      </c>
      <c r="W74">
        <v>10.732681669486025</v>
      </c>
      <c r="X74">
        <v>44.425845464767924</v>
      </c>
      <c r="Y74">
        <v>0</v>
      </c>
      <c r="Z74">
        <v>6.0629641820079314</v>
      </c>
      <c r="AA74">
        <v>8.6647713041118752</v>
      </c>
      <c r="AB74">
        <v>12.343184342517219</v>
      </c>
      <c r="AC74">
        <v>6.0491630315174287</v>
      </c>
      <c r="AD74">
        <v>8.5324809016906702</v>
      </c>
      <c r="AE74">
        <v>0</v>
      </c>
      <c r="AF74">
        <v>8.2827130073053628</v>
      </c>
      <c r="AG74">
        <v>12.973836570235857</v>
      </c>
      <c r="AH74">
        <v>36.443595055312045</v>
      </c>
      <c r="AI74">
        <v>5.1669588236276338</v>
      </c>
      <c r="AJ74">
        <v>0</v>
      </c>
      <c r="AK74">
        <v>7.9224171790857847</v>
      </c>
      <c r="AL74">
        <v>0</v>
      </c>
      <c r="AM74">
        <v>4.9282659016906702</v>
      </c>
      <c r="AN74">
        <v>0.77524154195366313</v>
      </c>
      <c r="AO74">
        <v>0</v>
      </c>
      <c r="AP74">
        <v>2.3701234936338968</v>
      </c>
      <c r="AQ74">
        <v>18.071557866416196</v>
      </c>
      <c r="AR74">
        <v>11.57493515925694</v>
      </c>
      <c r="AS74">
        <v>9.125992690043832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31.32689508008843</v>
      </c>
      <c r="BB74">
        <f t="shared" si="1"/>
        <v>718.12035563973177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9.3929150621699247</v>
      </c>
      <c r="L75">
        <v>388.30333965004723</v>
      </c>
      <c r="M75">
        <v>25.799038124519274</v>
      </c>
      <c r="N75">
        <v>35.980808461277455</v>
      </c>
      <c r="O75">
        <v>0</v>
      </c>
      <c r="P75">
        <v>29.893057905263845</v>
      </c>
      <c r="Q75">
        <v>4.3503132646099498</v>
      </c>
      <c r="R75">
        <v>8.492545817292843</v>
      </c>
      <c r="S75">
        <v>5.6782003879546536</v>
      </c>
      <c r="T75">
        <v>0</v>
      </c>
      <c r="U75">
        <v>21.519376307642183</v>
      </c>
      <c r="V75">
        <v>5.5909275543818575</v>
      </c>
      <c r="W75">
        <v>10.732681669486025</v>
      </c>
      <c r="X75">
        <v>44.425845464767924</v>
      </c>
      <c r="Y75">
        <v>0</v>
      </c>
      <c r="Z75">
        <v>6.0629641820079314</v>
      </c>
      <c r="AA75">
        <v>7.7955657925276558</v>
      </c>
      <c r="AB75">
        <v>12.343184342517219</v>
      </c>
      <c r="AC75">
        <v>6.0491630315174287</v>
      </c>
      <c r="AD75">
        <v>8.5324809016906702</v>
      </c>
      <c r="AE75">
        <v>0</v>
      </c>
      <c r="AF75">
        <v>8.2827130073053628</v>
      </c>
      <c r="AG75">
        <v>12.973836570235857</v>
      </c>
      <c r="AH75">
        <v>36.886230112711338</v>
      </c>
      <c r="AI75">
        <v>5.1669588236276338</v>
      </c>
      <c r="AJ75">
        <v>0</v>
      </c>
      <c r="AK75">
        <v>7.9224171790857847</v>
      </c>
      <c r="AL75">
        <v>0</v>
      </c>
      <c r="AM75">
        <v>4.9282659016906702</v>
      </c>
      <c r="AN75">
        <v>0.77524154195366313</v>
      </c>
      <c r="AO75">
        <v>0</v>
      </c>
      <c r="AP75">
        <v>2.3701234936338968</v>
      </c>
      <c r="AQ75">
        <v>15.783019862241702</v>
      </c>
      <c r="AR75">
        <v>11.57493515925694</v>
      </c>
      <c r="AS75">
        <v>9.125992690043832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31.213403546529019</v>
      </c>
      <c r="BB75">
        <f t="shared" si="1"/>
        <v>715.51873871493171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9.3929150621699247</v>
      </c>
      <c r="L76">
        <v>388.30333965004723</v>
      </c>
      <c r="M76">
        <v>25.799038124519274</v>
      </c>
      <c r="N76">
        <v>35.980808461277455</v>
      </c>
      <c r="O76">
        <v>0</v>
      </c>
      <c r="P76">
        <v>29.893057905263845</v>
      </c>
      <c r="Q76">
        <v>4.3503132646099498</v>
      </c>
      <c r="R76">
        <v>8.492545817292843</v>
      </c>
      <c r="S76">
        <v>5.6782003879546536</v>
      </c>
      <c r="T76">
        <v>0</v>
      </c>
      <c r="U76">
        <v>21.519376307642183</v>
      </c>
      <c r="V76">
        <v>5.5909275543818575</v>
      </c>
      <c r="W76">
        <v>10.732681669486025</v>
      </c>
      <c r="X76">
        <v>44.425845464767924</v>
      </c>
      <c r="Y76">
        <v>0</v>
      </c>
      <c r="Z76">
        <v>6.0629641820079314</v>
      </c>
      <c r="AA76">
        <v>8.6647713041118752</v>
      </c>
      <c r="AB76">
        <v>12.343184342517219</v>
      </c>
      <c r="AC76">
        <v>6.0491630315174287</v>
      </c>
      <c r="AD76">
        <v>8.5324809016906702</v>
      </c>
      <c r="AE76">
        <v>0</v>
      </c>
      <c r="AF76">
        <v>8.2827130073053628</v>
      </c>
      <c r="AG76">
        <v>12.973836570235857</v>
      </c>
      <c r="AH76">
        <v>43.732314129096224</v>
      </c>
      <c r="AI76">
        <v>5.1669588236276338</v>
      </c>
      <c r="AJ76">
        <v>0</v>
      </c>
      <c r="AK76">
        <v>7.9224171790857847</v>
      </c>
      <c r="AL76">
        <v>0</v>
      </c>
      <c r="AM76">
        <v>4.9282659016906702</v>
      </c>
      <c r="AN76">
        <v>0.77524154195366313</v>
      </c>
      <c r="AO76">
        <v>0</v>
      </c>
      <c r="AP76">
        <v>2.3701234936338968</v>
      </c>
      <c r="AQ76">
        <v>18.071557866416196</v>
      </c>
      <c r="AR76">
        <v>11.57493515925694</v>
      </c>
      <c r="AS76">
        <v>9.125992690043832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31.63156353737261</v>
      </c>
      <c r="BB76">
        <f t="shared" si="1"/>
        <v>725.10440625623187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9.3929150621699247</v>
      </c>
      <c r="L77">
        <v>388.30333965004723</v>
      </c>
      <c r="M77">
        <v>25.799038124519274</v>
      </c>
      <c r="N77">
        <v>35.980808461277455</v>
      </c>
      <c r="O77">
        <v>0</v>
      </c>
      <c r="P77">
        <v>29.893057905263845</v>
      </c>
      <c r="Q77">
        <v>4.3503132646099498</v>
      </c>
      <c r="R77">
        <v>8.492545817292843</v>
      </c>
      <c r="S77">
        <v>5.6782003879546536</v>
      </c>
      <c r="T77">
        <v>0</v>
      </c>
      <c r="U77">
        <v>21.519376307642183</v>
      </c>
      <c r="V77">
        <v>5.5908552315148494</v>
      </c>
      <c r="W77">
        <v>10.737352427844272</v>
      </c>
      <c r="X77">
        <v>45.489080603429422</v>
      </c>
      <c r="Y77">
        <v>0</v>
      </c>
      <c r="Z77">
        <v>6.0629641820079314</v>
      </c>
      <c r="AA77">
        <v>8.6647713041118752</v>
      </c>
      <c r="AB77">
        <v>12.343184342517219</v>
      </c>
      <c r="AC77">
        <v>6.0491630315174287</v>
      </c>
      <c r="AD77">
        <v>8.5324809016906702</v>
      </c>
      <c r="AE77">
        <v>0</v>
      </c>
      <c r="AF77">
        <v>8.2827130073053628</v>
      </c>
      <c r="AG77">
        <v>12.973836570235857</v>
      </c>
      <c r="AH77">
        <v>43.732314129096224</v>
      </c>
      <c r="AI77">
        <v>5.1669588236276338</v>
      </c>
      <c r="AJ77">
        <v>0</v>
      </c>
      <c r="AK77">
        <v>7.9224171790857847</v>
      </c>
      <c r="AL77">
        <v>0</v>
      </c>
      <c r="AM77">
        <v>4.9282659016906702</v>
      </c>
      <c r="AN77">
        <v>0.77524154195366313</v>
      </c>
      <c r="AO77">
        <v>0</v>
      </c>
      <c r="AP77">
        <v>2.3701234936338968</v>
      </c>
      <c r="AQ77">
        <v>18.071557866416196</v>
      </c>
      <c r="AR77">
        <v>11.57493515925694</v>
      </c>
      <c r="AS77">
        <v>9.125992690043832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31.676198980772195</v>
      </c>
      <c r="BB77">
        <f t="shared" si="1"/>
        <v>726.12760438698501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9.3929150621699247</v>
      </c>
      <c r="L78">
        <v>388.30333965004723</v>
      </c>
      <c r="M78">
        <v>25.799038124519274</v>
      </c>
      <c r="N78">
        <v>35.980808461277455</v>
      </c>
      <c r="O78">
        <v>0</v>
      </c>
      <c r="P78">
        <v>29.893057905263845</v>
      </c>
      <c r="Q78">
        <v>4.3503132646099498</v>
      </c>
      <c r="R78">
        <v>8.492545817292843</v>
      </c>
      <c r="S78">
        <v>5.6782003879546536</v>
      </c>
      <c r="T78">
        <v>0</v>
      </c>
      <c r="U78">
        <v>21.519376307642183</v>
      </c>
      <c r="V78">
        <v>5.5908552315148494</v>
      </c>
      <c r="W78">
        <v>10.737352427844272</v>
      </c>
      <c r="X78">
        <v>45.489080603429422</v>
      </c>
      <c r="Y78">
        <v>0</v>
      </c>
      <c r="Z78">
        <v>6.0629641820079314</v>
      </c>
      <c r="AA78">
        <v>8.6647713041118752</v>
      </c>
      <c r="AB78">
        <v>12.343184342517219</v>
      </c>
      <c r="AC78">
        <v>6.0491630315174287</v>
      </c>
      <c r="AD78">
        <v>5.6883206011271126</v>
      </c>
      <c r="AE78">
        <v>0</v>
      </c>
      <c r="AF78">
        <v>8.2827130073053628</v>
      </c>
      <c r="AG78">
        <v>12.973836570235857</v>
      </c>
      <c r="AH78">
        <v>36.443595055312045</v>
      </c>
      <c r="AI78">
        <v>5.1669588236276338</v>
      </c>
      <c r="AJ78">
        <v>0</v>
      </c>
      <c r="AK78">
        <v>7.9224171790857847</v>
      </c>
      <c r="AL78">
        <v>0</v>
      </c>
      <c r="AM78">
        <v>4.9282659016906702</v>
      </c>
      <c r="AN78">
        <v>0.77524154195366313</v>
      </c>
      <c r="AO78">
        <v>0</v>
      </c>
      <c r="AP78">
        <v>2.3701234936338968</v>
      </c>
      <c r="AQ78">
        <v>18.071557866416196</v>
      </c>
      <c r="AR78">
        <v>11.57493515925694</v>
      </c>
      <c r="AS78">
        <v>9.125992690043832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31.252644622924461</v>
      </c>
      <c r="BB78">
        <f t="shared" si="1"/>
        <v>716.41827937048492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9.3929150621699247</v>
      </c>
      <c r="L79">
        <v>388.30333965004723</v>
      </c>
      <c r="M79">
        <v>25.799038124519274</v>
      </c>
      <c r="N79">
        <v>35.980808461277455</v>
      </c>
      <c r="O79">
        <v>0</v>
      </c>
      <c r="P79">
        <v>29.893057905263845</v>
      </c>
      <c r="Q79">
        <v>4.3503132646099498</v>
      </c>
      <c r="R79">
        <v>8.492545817292843</v>
      </c>
      <c r="S79">
        <v>5.6782003879546536</v>
      </c>
      <c r="T79">
        <v>0</v>
      </c>
      <c r="U79">
        <v>21.519376307642183</v>
      </c>
      <c r="V79">
        <v>5.5908552315148494</v>
      </c>
      <c r="W79">
        <v>10.737352427844272</v>
      </c>
      <c r="X79">
        <v>45.489080603429422</v>
      </c>
      <c r="Y79">
        <v>0</v>
      </c>
      <c r="Z79">
        <v>2.3744405301607179</v>
      </c>
      <c r="AA79">
        <v>8.6647713041118752</v>
      </c>
      <c r="AB79">
        <v>8.2287895616781466</v>
      </c>
      <c r="AC79">
        <v>6.0491630315174287</v>
      </c>
      <c r="AD79">
        <v>2.8441603005635563</v>
      </c>
      <c r="AE79">
        <v>0</v>
      </c>
      <c r="AF79">
        <v>7.6691787685243158</v>
      </c>
      <c r="AG79">
        <v>12.973836570235857</v>
      </c>
      <c r="AH79">
        <v>26.558085568252977</v>
      </c>
      <c r="AI79">
        <v>1.1923751853475266</v>
      </c>
      <c r="AJ79">
        <v>0</v>
      </c>
      <c r="AK79">
        <v>7.9224171790857847</v>
      </c>
      <c r="AL79">
        <v>0</v>
      </c>
      <c r="AM79">
        <v>4.9282659016906702</v>
      </c>
      <c r="AN79">
        <v>0.77524154195366313</v>
      </c>
      <c r="AO79">
        <v>0</v>
      </c>
      <c r="AP79">
        <v>2.3701234936338968</v>
      </c>
      <c r="AQ79">
        <v>13.553668244625337</v>
      </c>
      <c r="AR79">
        <v>11.57493515925694</v>
      </c>
      <c r="AS79">
        <v>9.125992690043832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30.013751321863534</v>
      </c>
      <c r="BB79">
        <f t="shared" si="1"/>
        <v>688.01857695238482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9.3929150621699247</v>
      </c>
      <c r="L80">
        <v>388.30333965004723</v>
      </c>
      <c r="M80">
        <v>25.799038124519274</v>
      </c>
      <c r="N80">
        <v>35.980808461277455</v>
      </c>
      <c r="O80">
        <v>0</v>
      </c>
      <c r="P80">
        <v>29.893057905263845</v>
      </c>
      <c r="Q80">
        <v>4.3503132646099498</v>
      </c>
      <c r="R80">
        <v>8.492545817292843</v>
      </c>
      <c r="S80">
        <v>5.6782003879546536</v>
      </c>
      <c r="T80">
        <v>0</v>
      </c>
      <c r="U80">
        <v>21.519376307642183</v>
      </c>
      <c r="V80">
        <v>5.5908552315148494</v>
      </c>
      <c r="W80">
        <v>10.737352427844272</v>
      </c>
      <c r="X80">
        <v>45.489080603429422</v>
      </c>
      <c r="Y80">
        <v>0</v>
      </c>
      <c r="Z80">
        <v>2.0209881673972028</v>
      </c>
      <c r="AA80">
        <v>8.6647713041118752</v>
      </c>
      <c r="AB80">
        <v>8.2287895616781466</v>
      </c>
      <c r="AC80">
        <v>3.0215994725527029</v>
      </c>
      <c r="AD80">
        <v>2.8029405134627421</v>
      </c>
      <c r="AE80">
        <v>0</v>
      </c>
      <c r="AF80">
        <v>7.6691787685243158</v>
      </c>
      <c r="AG80">
        <v>12.973836570235857</v>
      </c>
      <c r="AH80">
        <v>18.885749800146108</v>
      </c>
      <c r="AI80">
        <v>0</v>
      </c>
      <c r="AJ80">
        <v>0</v>
      </c>
      <c r="AK80">
        <v>7.9224171790857847</v>
      </c>
      <c r="AL80">
        <v>0</v>
      </c>
      <c r="AM80">
        <v>4.9282659016906702</v>
      </c>
      <c r="AN80">
        <v>0.77524154195366313</v>
      </c>
      <c r="AO80">
        <v>0</v>
      </c>
      <c r="AP80">
        <v>2.3701234936338968</v>
      </c>
      <c r="AQ80">
        <v>9.035778933208098</v>
      </c>
      <c r="AR80">
        <v>11.57493515925694</v>
      </c>
      <c r="AS80">
        <v>9.125992690043832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29.311309178162848</v>
      </c>
      <c r="BB80">
        <f t="shared" si="1"/>
        <v>671.91618312238472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9.3929150621699247</v>
      </c>
      <c r="L81">
        <v>388.30333965004723</v>
      </c>
      <c r="M81">
        <v>25.799038124519274</v>
      </c>
      <c r="N81">
        <v>35.980808461277455</v>
      </c>
      <c r="O81">
        <v>0</v>
      </c>
      <c r="P81">
        <v>29.893057905263845</v>
      </c>
      <c r="Q81">
        <v>4.3503132646099498</v>
      </c>
      <c r="R81">
        <v>8.492545817292843</v>
      </c>
      <c r="S81">
        <v>5.6782003879546536</v>
      </c>
      <c r="T81">
        <v>0</v>
      </c>
      <c r="U81">
        <v>21.519376307642183</v>
      </c>
      <c r="V81">
        <v>5.5908552315148494</v>
      </c>
      <c r="W81">
        <v>10.737352427844272</v>
      </c>
      <c r="X81">
        <v>45.489080603429422</v>
      </c>
      <c r="Y81">
        <v>0</v>
      </c>
      <c r="Z81">
        <v>2.0209881673972028</v>
      </c>
      <c r="AA81">
        <v>8.6647713041118752</v>
      </c>
      <c r="AB81">
        <v>4.0810797260488423</v>
      </c>
      <c r="AC81">
        <v>3.0215994725527029</v>
      </c>
      <c r="AD81">
        <v>2.8029405134627421</v>
      </c>
      <c r="AE81">
        <v>0</v>
      </c>
      <c r="AF81">
        <v>7.6691787685243158</v>
      </c>
      <c r="AG81">
        <v>12.973836570235857</v>
      </c>
      <c r="AH81">
        <v>11.80359358589021</v>
      </c>
      <c r="AI81">
        <v>0</v>
      </c>
      <c r="AJ81">
        <v>0</v>
      </c>
      <c r="AK81">
        <v>7.9224171790857847</v>
      </c>
      <c r="AL81">
        <v>0</v>
      </c>
      <c r="AM81">
        <v>4.9282659016906702</v>
      </c>
      <c r="AN81">
        <v>0.77524154195366313</v>
      </c>
      <c r="AO81">
        <v>0</v>
      </c>
      <c r="AP81">
        <v>0.86904509956167819</v>
      </c>
      <c r="AQ81">
        <v>4.5178893114172398</v>
      </c>
      <c r="AR81">
        <v>11.57493515925694</v>
      </c>
      <c r="AS81">
        <v>9.125992690043832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28.590307914214566</v>
      </c>
      <c r="BB81">
        <f t="shared" si="1"/>
        <v>655.38835032058489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9.3929150621699247</v>
      </c>
      <c r="L82">
        <v>388.30333965004723</v>
      </c>
      <c r="M82">
        <v>25.799038124519274</v>
      </c>
      <c r="N82">
        <v>35.980808461277455</v>
      </c>
      <c r="O82">
        <v>0</v>
      </c>
      <c r="P82">
        <v>29.893057905263845</v>
      </c>
      <c r="Q82">
        <v>4.3503132646099498</v>
      </c>
      <c r="R82">
        <v>8.492545817292843</v>
      </c>
      <c r="S82">
        <v>5.6782003879546536</v>
      </c>
      <c r="T82">
        <v>0</v>
      </c>
      <c r="U82">
        <v>21.519376307642183</v>
      </c>
      <c r="V82">
        <v>5.5908552315148494</v>
      </c>
      <c r="W82">
        <v>10.737352427844272</v>
      </c>
      <c r="X82">
        <v>45.489080603429422</v>
      </c>
      <c r="Y82">
        <v>0</v>
      </c>
      <c r="Z82">
        <v>2.0209881673972028</v>
      </c>
      <c r="AA82">
        <v>8.6647713041118752</v>
      </c>
      <c r="AB82">
        <v>0</v>
      </c>
      <c r="AC82">
        <v>3.0215994725527029</v>
      </c>
      <c r="AD82">
        <v>2.8029405134627421</v>
      </c>
      <c r="AE82">
        <v>0</v>
      </c>
      <c r="AF82">
        <v>7.6691787685243158</v>
      </c>
      <c r="AG82">
        <v>12.973836570235857</v>
      </c>
      <c r="AH82">
        <v>5.9017967929451052</v>
      </c>
      <c r="AI82">
        <v>0</v>
      </c>
      <c r="AJ82">
        <v>0</v>
      </c>
      <c r="AK82">
        <v>7.9224171790857847</v>
      </c>
      <c r="AL82">
        <v>0</v>
      </c>
      <c r="AM82">
        <v>4.9282659016906702</v>
      </c>
      <c r="AN82">
        <v>0.77524154195366313</v>
      </c>
      <c r="AO82">
        <v>0</v>
      </c>
      <c r="AP82">
        <v>0.86904509956167819</v>
      </c>
      <c r="AQ82">
        <v>4.3008729745355874</v>
      </c>
      <c r="AR82">
        <v>11.57493515925694</v>
      </c>
      <c r="AS82">
        <v>9.125992690043832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28.163952392838969</v>
      </c>
      <c r="BB82">
        <f t="shared" si="1"/>
        <v>645.61481298608487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9.3929150621699247</v>
      </c>
      <c r="L83">
        <v>388.30333965004723</v>
      </c>
      <c r="M83">
        <v>25.799038124519274</v>
      </c>
      <c r="N83">
        <v>35.980808461277455</v>
      </c>
      <c r="O83">
        <v>0</v>
      </c>
      <c r="P83">
        <v>29.893057905263845</v>
      </c>
      <c r="Q83">
        <v>4.3503132646099498</v>
      </c>
      <c r="R83">
        <v>8.492545817292843</v>
      </c>
      <c r="S83">
        <v>5.6782003879546536</v>
      </c>
      <c r="T83">
        <v>0</v>
      </c>
      <c r="U83">
        <v>21.519376307642183</v>
      </c>
      <c r="V83">
        <v>5.5908552315148494</v>
      </c>
      <c r="W83">
        <v>10.737352427844272</v>
      </c>
      <c r="X83">
        <v>45.489080603429422</v>
      </c>
      <c r="Y83">
        <v>0</v>
      </c>
      <c r="Z83">
        <v>2.0209881673972028</v>
      </c>
      <c r="AA83">
        <v>8.6647713041118752</v>
      </c>
      <c r="AB83">
        <v>0</v>
      </c>
      <c r="AC83">
        <v>3.0215994725527029</v>
      </c>
      <c r="AD83">
        <v>0</v>
      </c>
      <c r="AE83">
        <v>0</v>
      </c>
      <c r="AF83">
        <v>7.6691787685243158</v>
      </c>
      <c r="AG83">
        <v>12.973836570235857</v>
      </c>
      <c r="AH83">
        <v>0</v>
      </c>
      <c r="AI83">
        <v>0</v>
      </c>
      <c r="AJ83">
        <v>0</v>
      </c>
      <c r="AK83">
        <v>7.9224171790857847</v>
      </c>
      <c r="AL83">
        <v>0</v>
      </c>
      <c r="AM83">
        <v>4.9282659016906702</v>
      </c>
      <c r="AN83">
        <v>0.77524154195366313</v>
      </c>
      <c r="AO83">
        <v>0</v>
      </c>
      <c r="AP83">
        <v>0.86904509956167819</v>
      </c>
      <c r="AQ83">
        <v>0</v>
      </c>
      <c r="AR83">
        <v>11.57493515925694</v>
      </c>
      <c r="AS83">
        <v>9.125992690043832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27.620317883095534</v>
      </c>
      <c r="BB83">
        <f t="shared" si="1"/>
        <v>633.15283721488493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9.3929150621699247</v>
      </c>
      <c r="L84">
        <v>388.30333965004723</v>
      </c>
      <c r="M84">
        <v>25.799038124519274</v>
      </c>
      <c r="N84">
        <v>35.980808461277455</v>
      </c>
      <c r="O84">
        <v>0</v>
      </c>
      <c r="P84">
        <v>29.893057905263845</v>
      </c>
      <c r="Q84">
        <v>4.3503132646099498</v>
      </c>
      <c r="R84">
        <v>8.492545817292843</v>
      </c>
      <c r="S84">
        <v>5.6782003879546536</v>
      </c>
      <c r="T84">
        <v>0</v>
      </c>
      <c r="U84">
        <v>21.519376307642183</v>
      </c>
      <c r="V84">
        <v>5.5908552315148494</v>
      </c>
      <c r="W84">
        <v>10.737352427844272</v>
      </c>
      <c r="X84">
        <v>45.489080603429422</v>
      </c>
      <c r="Y84">
        <v>0</v>
      </c>
      <c r="Z84">
        <v>2.0209881673972028</v>
      </c>
      <c r="AA84">
        <v>8.6647713041118752</v>
      </c>
      <c r="AB84">
        <v>0</v>
      </c>
      <c r="AC84">
        <v>3.0215994725527029</v>
      </c>
      <c r="AD84">
        <v>0</v>
      </c>
      <c r="AE84">
        <v>0</v>
      </c>
      <c r="AF84">
        <v>7.6691787685243158</v>
      </c>
      <c r="AG84">
        <v>12.973836570235857</v>
      </c>
      <c r="AH84">
        <v>0</v>
      </c>
      <c r="AI84">
        <v>0</v>
      </c>
      <c r="AJ84">
        <v>0</v>
      </c>
      <c r="AK84">
        <v>7.9224171790857847</v>
      </c>
      <c r="AL84">
        <v>0</v>
      </c>
      <c r="AM84">
        <v>4.9282659016906702</v>
      </c>
      <c r="AN84">
        <v>0.77524154195366313</v>
      </c>
      <c r="AO84">
        <v>0</v>
      </c>
      <c r="AP84">
        <v>0.86904509956167819</v>
      </c>
      <c r="AQ84">
        <v>0</v>
      </c>
      <c r="AR84">
        <v>11.57493515925694</v>
      </c>
      <c r="AS84">
        <v>9.125992690043832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27.620317883095534</v>
      </c>
      <c r="BB84">
        <f t="shared" si="1"/>
        <v>633.15283721488493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9.3929150621699247</v>
      </c>
      <c r="L85">
        <v>388.30333965004723</v>
      </c>
      <c r="M85">
        <v>25.799038124519274</v>
      </c>
      <c r="N85">
        <v>35.980808461277455</v>
      </c>
      <c r="O85">
        <v>0</v>
      </c>
      <c r="P85">
        <v>29.893057905263845</v>
      </c>
      <c r="Q85">
        <v>4.3503132646099498</v>
      </c>
      <c r="R85">
        <v>8.492545817292843</v>
      </c>
      <c r="S85">
        <v>5.6782003879546536</v>
      </c>
      <c r="T85">
        <v>0</v>
      </c>
      <c r="U85">
        <v>21.519376307642183</v>
      </c>
      <c r="V85">
        <v>5.5908552315148494</v>
      </c>
      <c r="W85">
        <v>10.737352427844272</v>
      </c>
      <c r="X85">
        <v>45.489080603429422</v>
      </c>
      <c r="Y85">
        <v>0</v>
      </c>
      <c r="Z85">
        <v>3.3920579002295965</v>
      </c>
      <c r="AA85">
        <v>8.6647713041118752</v>
      </c>
      <c r="AB85">
        <v>0</v>
      </c>
      <c r="AC85">
        <v>3.0215994725527029</v>
      </c>
      <c r="AD85">
        <v>0</v>
      </c>
      <c r="AE85">
        <v>0</v>
      </c>
      <c r="AF85">
        <v>7.6691787685243158</v>
      </c>
      <c r="AG85">
        <v>12.973836570235857</v>
      </c>
      <c r="AH85">
        <v>0</v>
      </c>
      <c r="AI85">
        <v>0</v>
      </c>
      <c r="AJ85">
        <v>0</v>
      </c>
      <c r="AK85">
        <v>7.9224171790857847</v>
      </c>
      <c r="AL85">
        <v>0</v>
      </c>
      <c r="AM85">
        <v>4.9282659016906702</v>
      </c>
      <c r="AN85">
        <v>0.77524154195366313</v>
      </c>
      <c r="AO85">
        <v>0</v>
      </c>
      <c r="AP85">
        <v>0.86904509956167819</v>
      </c>
      <c r="AQ85">
        <v>0</v>
      </c>
      <c r="AR85">
        <v>11.57493515925694</v>
      </c>
      <c r="AS85">
        <v>9.8726645485284905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27.708839481612586</v>
      </c>
      <c r="BB85">
        <f t="shared" si="1"/>
        <v>635.18205720768492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9.3929150621699247</v>
      </c>
      <c r="L86">
        <v>388.30333965004723</v>
      </c>
      <c r="M86">
        <v>25.799038124519274</v>
      </c>
      <c r="N86">
        <v>35.980808461277455</v>
      </c>
      <c r="O86">
        <v>0</v>
      </c>
      <c r="P86">
        <v>29.893057905263845</v>
      </c>
      <c r="Q86">
        <v>4.3503132646099498</v>
      </c>
      <c r="R86">
        <v>8.492545817292843</v>
      </c>
      <c r="S86">
        <v>5.6782003879546536</v>
      </c>
      <c r="T86">
        <v>0</v>
      </c>
      <c r="U86">
        <v>21.519376307642183</v>
      </c>
      <c r="V86">
        <v>5.5908552315148494</v>
      </c>
      <c r="W86">
        <v>10.737352427844272</v>
      </c>
      <c r="X86">
        <v>45.489080603429422</v>
      </c>
      <c r="Y86">
        <v>0</v>
      </c>
      <c r="Z86">
        <v>3.3920579002295965</v>
      </c>
      <c r="AA86">
        <v>8.6482059611772062</v>
      </c>
      <c r="AB86">
        <v>0</v>
      </c>
      <c r="AC86">
        <v>3.0215994725527029</v>
      </c>
      <c r="AD86">
        <v>0</v>
      </c>
      <c r="AE86">
        <v>0</v>
      </c>
      <c r="AF86">
        <v>7.6691787685243158</v>
      </c>
      <c r="AG86">
        <v>12.973836570235857</v>
      </c>
      <c r="AH86">
        <v>0</v>
      </c>
      <c r="AI86">
        <v>0</v>
      </c>
      <c r="AJ86">
        <v>0</v>
      </c>
      <c r="AK86">
        <v>7.9224171790857847</v>
      </c>
      <c r="AL86">
        <v>0</v>
      </c>
      <c r="AM86">
        <v>4.9282659016906702</v>
      </c>
      <c r="AN86">
        <v>0.77524154195366313</v>
      </c>
      <c r="AO86">
        <v>0</v>
      </c>
      <c r="AP86">
        <v>0.86904509956167819</v>
      </c>
      <c r="AQ86">
        <v>0</v>
      </c>
      <c r="AR86">
        <v>11.57493515925694</v>
      </c>
      <c r="AS86">
        <v>9.8726645485284905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27.708147050277915</v>
      </c>
      <c r="BB86">
        <f t="shared" si="1"/>
        <v>635.16618429608479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388.30333965004723</v>
      </c>
      <c r="M87">
        <v>26.363994694864662</v>
      </c>
      <c r="N87">
        <v>35.980808461277455</v>
      </c>
      <c r="O87">
        <v>0</v>
      </c>
      <c r="P87">
        <v>29.893057905263845</v>
      </c>
      <c r="Q87">
        <v>4.3503132646099498</v>
      </c>
      <c r="R87">
        <v>8.492545817292843</v>
      </c>
      <c r="S87">
        <v>5.6782003879546536</v>
      </c>
      <c r="T87">
        <v>0</v>
      </c>
      <c r="U87">
        <v>21.519376307642183</v>
      </c>
      <c r="V87">
        <v>5.5908552315148494</v>
      </c>
      <c r="W87">
        <v>10.737352427844272</v>
      </c>
      <c r="X87">
        <v>45.489080603429422</v>
      </c>
      <c r="Y87">
        <v>0</v>
      </c>
      <c r="Z87">
        <v>3.3920579002295965</v>
      </c>
      <c r="AA87">
        <v>7.3083429304946765</v>
      </c>
      <c r="AB87">
        <v>1.0410918018159048</v>
      </c>
      <c r="AC87">
        <v>3.0215994725527029</v>
      </c>
      <c r="AD87">
        <v>0</v>
      </c>
      <c r="AE87">
        <v>0</v>
      </c>
      <c r="AF87">
        <v>7.6691787685243158</v>
      </c>
      <c r="AG87">
        <v>12.973836570235857</v>
      </c>
      <c r="AH87">
        <v>0</v>
      </c>
      <c r="AI87">
        <v>0</v>
      </c>
      <c r="AJ87">
        <v>0</v>
      </c>
      <c r="AK87">
        <v>7.9224171790857847</v>
      </c>
      <c r="AL87">
        <v>0</v>
      </c>
      <c r="AM87">
        <v>4.9282659016906702</v>
      </c>
      <c r="AN87">
        <v>0.77524154195366313</v>
      </c>
      <c r="AO87">
        <v>0</v>
      </c>
      <c r="AP87">
        <v>0.86904509956167819</v>
      </c>
      <c r="AQ87">
        <v>0</v>
      </c>
      <c r="AR87">
        <v>11.57493515925694</v>
      </c>
      <c r="AS87">
        <v>9.8726645485284905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27.326649747953027</v>
      </c>
      <c r="BB87">
        <f t="shared" si="1"/>
        <v>626.42095187771861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388.30333965004723</v>
      </c>
      <c r="M88">
        <v>26.406044019105188</v>
      </c>
      <c r="N88">
        <v>35.980808461277455</v>
      </c>
      <c r="O88">
        <v>0</v>
      </c>
      <c r="P88">
        <v>29.893057905263845</v>
      </c>
      <c r="Q88">
        <v>4.3503132646099498</v>
      </c>
      <c r="R88">
        <v>8.492545817292843</v>
      </c>
      <c r="S88">
        <v>5.6782003879546536</v>
      </c>
      <c r="T88">
        <v>0</v>
      </c>
      <c r="U88">
        <v>21.519376307642183</v>
      </c>
      <c r="V88">
        <v>5.5908552315148494</v>
      </c>
      <c r="W88">
        <v>10.737352427844272</v>
      </c>
      <c r="X88">
        <v>45.489080603429422</v>
      </c>
      <c r="Y88">
        <v>0</v>
      </c>
      <c r="Z88">
        <v>3.3920579002295965</v>
      </c>
      <c r="AA88">
        <v>4.3316548328115214</v>
      </c>
      <c r="AB88">
        <v>1.0410918018159048</v>
      </c>
      <c r="AC88">
        <v>3.0215994725527029</v>
      </c>
      <c r="AD88">
        <v>0</v>
      </c>
      <c r="AE88">
        <v>0</v>
      </c>
      <c r="AF88">
        <v>7.6691787685243158</v>
      </c>
      <c r="AG88">
        <v>12.973836570235857</v>
      </c>
      <c r="AH88">
        <v>0</v>
      </c>
      <c r="AI88">
        <v>0</v>
      </c>
      <c r="AJ88">
        <v>0</v>
      </c>
      <c r="AK88">
        <v>7.9224171790857847</v>
      </c>
      <c r="AL88">
        <v>0</v>
      </c>
      <c r="AM88">
        <v>4.9282659016906702</v>
      </c>
      <c r="AN88">
        <v>0.77524154195366313</v>
      </c>
      <c r="AO88">
        <v>0</v>
      </c>
      <c r="AP88">
        <v>0.86904509956167819</v>
      </c>
      <c r="AQ88">
        <v>0</v>
      </c>
      <c r="AR88">
        <v>11.57493515925694</v>
      </c>
      <c r="AS88">
        <v>9.8726645485284905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27.203981847223126</v>
      </c>
      <c r="BB88">
        <f t="shared" si="1"/>
        <v>623.60898100500594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388.30333965004723</v>
      </c>
      <c r="M89">
        <v>26.406044019105188</v>
      </c>
      <c r="N89">
        <v>35.980808461277455</v>
      </c>
      <c r="O89">
        <v>0</v>
      </c>
      <c r="P89">
        <v>29.893057905263845</v>
      </c>
      <c r="Q89">
        <v>4.3503132646099498</v>
      </c>
      <c r="R89">
        <v>8.492545817292843</v>
      </c>
      <c r="S89">
        <v>5.6782003879546536</v>
      </c>
      <c r="T89">
        <v>0</v>
      </c>
      <c r="U89">
        <v>21.519376307642183</v>
      </c>
      <c r="V89">
        <v>5.6253655041764654</v>
      </c>
      <c r="W89">
        <v>10.737352427844272</v>
      </c>
      <c r="X89">
        <v>45.489080603429422</v>
      </c>
      <c r="Y89">
        <v>0</v>
      </c>
      <c r="Z89">
        <v>3.3920579002295965</v>
      </c>
      <c r="AA89">
        <v>3.8977828962638279</v>
      </c>
      <c r="AB89">
        <v>4.0810797260488423</v>
      </c>
      <c r="AC89">
        <v>3.0215994725527029</v>
      </c>
      <c r="AD89">
        <v>0</v>
      </c>
      <c r="AE89">
        <v>0</v>
      </c>
      <c r="AF89">
        <v>7.6691787685243158</v>
      </c>
      <c r="AG89">
        <v>12.973836570235857</v>
      </c>
      <c r="AH89">
        <v>0</v>
      </c>
      <c r="AI89">
        <v>0</v>
      </c>
      <c r="AJ89">
        <v>0</v>
      </c>
      <c r="AK89">
        <v>7.9224171790857847</v>
      </c>
      <c r="AL89">
        <v>0</v>
      </c>
      <c r="AM89">
        <v>4.9282659016906702</v>
      </c>
      <c r="AN89">
        <v>0.77524154195366313</v>
      </c>
      <c r="AO89">
        <v>0</v>
      </c>
      <c r="AP89">
        <v>0.86904509956167819</v>
      </c>
      <c r="AQ89">
        <v>0</v>
      </c>
      <c r="AR89">
        <v>11.57493515925694</v>
      </c>
      <c r="AS89">
        <v>9.8726645485284905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27.314360024905618</v>
      </c>
      <c r="BB89">
        <f t="shared" si="1"/>
        <v>626.13922908767029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388.30333965004723</v>
      </c>
      <c r="M90">
        <v>26.406044019105188</v>
      </c>
      <c r="N90">
        <v>35.980808461277455</v>
      </c>
      <c r="O90">
        <v>0</v>
      </c>
      <c r="P90">
        <v>29.893057905263845</v>
      </c>
      <c r="Q90">
        <v>4.3503132646099498</v>
      </c>
      <c r="R90">
        <v>8.492545817292843</v>
      </c>
      <c r="S90">
        <v>5.6782003879546536</v>
      </c>
      <c r="T90">
        <v>0</v>
      </c>
      <c r="U90">
        <v>21.519376307642183</v>
      </c>
      <c r="V90">
        <v>5.6253655041764654</v>
      </c>
      <c r="W90">
        <v>10.737352427844272</v>
      </c>
      <c r="X90">
        <v>45.489080603429422</v>
      </c>
      <c r="Y90">
        <v>0</v>
      </c>
      <c r="Z90">
        <v>3.3920579002295965</v>
      </c>
      <c r="AA90">
        <v>0</v>
      </c>
      <c r="AB90">
        <v>4.0810797260488423</v>
      </c>
      <c r="AC90">
        <v>3.0215994725527029</v>
      </c>
      <c r="AD90">
        <v>0</v>
      </c>
      <c r="AE90">
        <v>0</v>
      </c>
      <c r="AF90">
        <v>7.6691787685243158</v>
      </c>
      <c r="AG90">
        <v>12.973836570235857</v>
      </c>
      <c r="AH90">
        <v>0</v>
      </c>
      <c r="AI90">
        <v>0</v>
      </c>
      <c r="AJ90">
        <v>0</v>
      </c>
      <c r="AK90">
        <v>7.9224171790857847</v>
      </c>
      <c r="AL90">
        <v>0</v>
      </c>
      <c r="AM90">
        <v>4.9282659016906702</v>
      </c>
      <c r="AN90">
        <v>0.77524154195366313</v>
      </c>
      <c r="AO90">
        <v>0</v>
      </c>
      <c r="AP90">
        <v>0.86904509956167819</v>
      </c>
      <c r="AQ90">
        <v>0</v>
      </c>
      <c r="AR90">
        <v>11.57493515925694</v>
      </c>
      <c r="AS90">
        <v>9.8726645485284905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27.151432699841791</v>
      </c>
      <c r="BB90">
        <f t="shared" si="1"/>
        <v>622.40437351647029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388.30333965004723</v>
      </c>
      <c r="M91">
        <v>26.406044019105188</v>
      </c>
      <c r="N91">
        <v>35.980808461277455</v>
      </c>
      <c r="O91">
        <v>0</v>
      </c>
      <c r="P91">
        <v>29.893057905263845</v>
      </c>
      <c r="Q91">
        <v>4.3528045682119361</v>
      </c>
      <c r="R91">
        <v>8.492545817292843</v>
      </c>
      <c r="S91">
        <v>5.6775546366921983</v>
      </c>
      <c r="T91">
        <v>0</v>
      </c>
      <c r="U91">
        <v>21.519376307642183</v>
      </c>
      <c r="V91">
        <v>5.6253655041764654</v>
      </c>
      <c r="W91">
        <v>10.737352427844272</v>
      </c>
      <c r="X91">
        <v>45.489080603429422</v>
      </c>
      <c r="Y91">
        <v>0</v>
      </c>
      <c r="Z91">
        <v>3.3920579002295965</v>
      </c>
      <c r="AA91">
        <v>0</v>
      </c>
      <c r="AB91">
        <v>4.0810797260488423</v>
      </c>
      <c r="AC91">
        <v>0</v>
      </c>
      <c r="AD91">
        <v>0</v>
      </c>
      <c r="AE91">
        <v>0</v>
      </c>
      <c r="AF91">
        <v>5.0309811342099771</v>
      </c>
      <c r="AG91">
        <v>12.973836570235857</v>
      </c>
      <c r="AH91">
        <v>0</v>
      </c>
      <c r="AI91">
        <v>0</v>
      </c>
      <c r="AJ91">
        <v>0</v>
      </c>
      <c r="AK91">
        <v>7.9224171790857847</v>
      </c>
      <c r="AL91">
        <v>0</v>
      </c>
      <c r="AM91">
        <v>4.9282659016906702</v>
      </c>
      <c r="AN91">
        <v>0.77524154195366313</v>
      </c>
      <c r="AO91">
        <v>0</v>
      </c>
      <c r="AP91">
        <v>0.86904509956167819</v>
      </c>
      <c r="AQ91">
        <v>0</v>
      </c>
      <c r="AR91">
        <v>11.57493515925694</v>
      </c>
      <c r="AS91">
        <v>9.8726645485284905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26.914930324862546</v>
      </c>
      <c r="BB91">
        <f t="shared" si="1"/>
        <v>616.982924336922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388.30333965004723</v>
      </c>
      <c r="M92">
        <v>26.406044019105188</v>
      </c>
      <c r="N92">
        <v>35.980808461277455</v>
      </c>
      <c r="O92">
        <v>0</v>
      </c>
      <c r="P92">
        <v>29.893057905263845</v>
      </c>
      <c r="Q92">
        <v>4.3528045682119361</v>
      </c>
      <c r="R92">
        <v>8.492545817292843</v>
      </c>
      <c r="S92">
        <v>5.6765313391872807</v>
      </c>
      <c r="T92">
        <v>0</v>
      </c>
      <c r="U92">
        <v>21.519376307642183</v>
      </c>
      <c r="V92">
        <v>5.6253655041764654</v>
      </c>
      <c r="W92">
        <v>10.737352427844272</v>
      </c>
      <c r="X92">
        <v>45.489080603429422</v>
      </c>
      <c r="Y92">
        <v>0</v>
      </c>
      <c r="Z92">
        <v>3.3920579002295965</v>
      </c>
      <c r="AA92">
        <v>0</v>
      </c>
      <c r="AB92">
        <v>4.0810797260488423</v>
      </c>
      <c r="AC92">
        <v>0</v>
      </c>
      <c r="AD92">
        <v>0</v>
      </c>
      <c r="AE92">
        <v>0</v>
      </c>
      <c r="AF92">
        <v>5.0309811342099771</v>
      </c>
      <c r="AG92">
        <v>12.973836570235857</v>
      </c>
      <c r="AH92">
        <v>0</v>
      </c>
      <c r="AI92">
        <v>0</v>
      </c>
      <c r="AJ92">
        <v>0</v>
      </c>
      <c r="AK92">
        <v>7.9224171790857847</v>
      </c>
      <c r="AL92">
        <v>0</v>
      </c>
      <c r="AM92">
        <v>4.9282659016906702</v>
      </c>
      <c r="AN92">
        <v>0.77524154195366313</v>
      </c>
      <c r="AO92">
        <v>0</v>
      </c>
      <c r="AP92">
        <v>0.86904509956167819</v>
      </c>
      <c r="AQ92">
        <v>0</v>
      </c>
      <c r="AR92">
        <v>11.57493515925694</v>
      </c>
      <c r="AS92">
        <v>9.8726645485284905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26.914887551026837</v>
      </c>
      <c r="BB92">
        <f t="shared" si="1"/>
        <v>616.98194381325288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388.30333965004723</v>
      </c>
      <c r="M93">
        <v>26.406044019105188</v>
      </c>
      <c r="N93">
        <v>35.980808461277455</v>
      </c>
      <c r="O93">
        <v>0</v>
      </c>
      <c r="P93">
        <v>29.893057905263845</v>
      </c>
      <c r="Q93">
        <v>4.3528045682119361</v>
      </c>
      <c r="R93">
        <v>8.492545817292843</v>
      </c>
      <c r="S93">
        <v>5.6765313391872807</v>
      </c>
      <c r="T93">
        <v>0</v>
      </c>
      <c r="U93">
        <v>21.519376307642183</v>
      </c>
      <c r="V93">
        <v>5.6253655041764654</v>
      </c>
      <c r="W93">
        <v>10.737352427844272</v>
      </c>
      <c r="X93">
        <v>45.489080603429422</v>
      </c>
      <c r="Y93">
        <v>0</v>
      </c>
      <c r="Z93">
        <v>3.3920579002295965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2.5768441790857857</v>
      </c>
      <c r="AG93">
        <v>12.973836570235857</v>
      </c>
      <c r="AH93">
        <v>0</v>
      </c>
      <c r="AI93">
        <v>0</v>
      </c>
      <c r="AJ93">
        <v>0</v>
      </c>
      <c r="AK93">
        <v>7.9224171790857847</v>
      </c>
      <c r="AL93">
        <v>0</v>
      </c>
      <c r="AM93">
        <v>4.9282659016906702</v>
      </c>
      <c r="AN93">
        <v>0.77524154195366313</v>
      </c>
      <c r="AO93">
        <v>0</v>
      </c>
      <c r="AP93">
        <v>0.86904509956167819</v>
      </c>
      <c r="AQ93">
        <v>0</v>
      </c>
      <c r="AR93">
        <v>11.57493515925694</v>
      </c>
      <c r="AS93">
        <v>9.8726645485284905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26.641715493753807</v>
      </c>
      <c r="BB93">
        <f t="shared" si="1"/>
        <v>610.71989918935287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388.30333965004723</v>
      </c>
      <c r="M94">
        <v>26.406044019105188</v>
      </c>
      <c r="N94">
        <v>35.980808461277455</v>
      </c>
      <c r="O94">
        <v>0</v>
      </c>
      <c r="P94">
        <v>29.893057905263845</v>
      </c>
      <c r="Q94">
        <v>4.3528045682119361</v>
      </c>
      <c r="R94">
        <v>8.492545817292843</v>
      </c>
      <c r="S94">
        <v>5.6765313391872807</v>
      </c>
      <c r="T94">
        <v>0</v>
      </c>
      <c r="U94">
        <v>21.519376307642183</v>
      </c>
      <c r="V94">
        <v>5.6253655041764654</v>
      </c>
      <c r="W94">
        <v>10.737352427844272</v>
      </c>
      <c r="X94">
        <v>45.489080603429422</v>
      </c>
      <c r="Y94">
        <v>0</v>
      </c>
      <c r="Z94">
        <v>3.3920579002295965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2.5154907238572317</v>
      </c>
      <c r="AG94">
        <v>12.973836570235857</v>
      </c>
      <c r="AH94">
        <v>0</v>
      </c>
      <c r="AI94">
        <v>0</v>
      </c>
      <c r="AJ94">
        <v>0</v>
      </c>
      <c r="AK94">
        <v>7.9224171790857847</v>
      </c>
      <c r="AL94">
        <v>0</v>
      </c>
      <c r="AM94">
        <v>4.9282659016906702</v>
      </c>
      <c r="AN94">
        <v>0.77524154195366313</v>
      </c>
      <c r="AO94">
        <v>0</v>
      </c>
      <c r="AP94">
        <v>0.86904509956167819</v>
      </c>
      <c r="AQ94">
        <v>0</v>
      </c>
      <c r="AR94">
        <v>11.57493515925694</v>
      </c>
      <c r="AS94">
        <v>9.8726645485284905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26.639150919325253</v>
      </c>
      <c r="BB94">
        <f t="shared" si="1"/>
        <v>610.66111030855291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388.30333965004723</v>
      </c>
      <c r="M95">
        <v>26.406044019105188</v>
      </c>
      <c r="N95">
        <v>35.980808461277455</v>
      </c>
      <c r="O95">
        <v>0</v>
      </c>
      <c r="P95">
        <v>29.893057905263845</v>
      </c>
      <c r="Q95">
        <v>4.3528045682119361</v>
      </c>
      <c r="R95">
        <v>8.492545817292843</v>
      </c>
      <c r="S95">
        <v>5.6765313391872807</v>
      </c>
      <c r="T95">
        <v>0</v>
      </c>
      <c r="U95">
        <v>21.519376307642183</v>
      </c>
      <c r="V95">
        <v>5.6253655041764654</v>
      </c>
      <c r="W95">
        <v>10.737352427844272</v>
      </c>
      <c r="X95">
        <v>45.489080603429422</v>
      </c>
      <c r="Y95">
        <v>0</v>
      </c>
      <c r="Z95">
        <v>3.3920579002295965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2.5154907238572317</v>
      </c>
      <c r="AG95">
        <v>12.973836570235857</v>
      </c>
      <c r="AH95">
        <v>0</v>
      </c>
      <c r="AI95">
        <v>0</v>
      </c>
      <c r="AJ95">
        <v>0</v>
      </c>
      <c r="AK95">
        <v>7.9224171790857847</v>
      </c>
      <c r="AL95">
        <v>0</v>
      </c>
      <c r="AM95">
        <v>4.9282659016906702</v>
      </c>
      <c r="AN95">
        <v>0.77524154195366313</v>
      </c>
      <c r="AO95">
        <v>0</v>
      </c>
      <c r="AP95">
        <v>0.86904509956167819</v>
      </c>
      <c r="AQ95">
        <v>0</v>
      </c>
      <c r="AR95">
        <v>11.57493515925694</v>
      </c>
      <c r="AS95">
        <v>9.8726645485284905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26.639150919325253</v>
      </c>
      <c r="BB95">
        <f t="shared" si="1"/>
        <v>610.66111030855291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388.30333965004723</v>
      </c>
      <c r="M96">
        <v>26.406044019105188</v>
      </c>
      <c r="N96">
        <v>35.980808461277455</v>
      </c>
      <c r="O96">
        <v>0</v>
      </c>
      <c r="P96">
        <v>29.893057905263845</v>
      </c>
      <c r="Q96">
        <v>4.3537382023525213</v>
      </c>
      <c r="R96">
        <v>8.492545817292843</v>
      </c>
      <c r="S96">
        <v>5.677666495790719</v>
      </c>
      <c r="T96">
        <v>0</v>
      </c>
      <c r="U96">
        <v>21.519376307642183</v>
      </c>
      <c r="V96">
        <v>5.6253655041764654</v>
      </c>
      <c r="W96">
        <v>10.737352427844272</v>
      </c>
      <c r="X96">
        <v>45.489080603429422</v>
      </c>
      <c r="Y96">
        <v>0</v>
      </c>
      <c r="Z96">
        <v>3.3920579002295965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2.5154907238572317</v>
      </c>
      <c r="AG96">
        <v>12.973836570235857</v>
      </c>
      <c r="AH96">
        <v>0</v>
      </c>
      <c r="AI96">
        <v>0</v>
      </c>
      <c r="AJ96">
        <v>0</v>
      </c>
      <c r="AK96">
        <v>7.9224171790857847</v>
      </c>
      <c r="AL96">
        <v>0</v>
      </c>
      <c r="AM96">
        <v>4.9282659016906702</v>
      </c>
      <c r="AN96">
        <v>0.77524154195366313</v>
      </c>
      <c r="AO96">
        <v>0</v>
      </c>
      <c r="AP96">
        <v>0.86904509956167819</v>
      </c>
      <c r="AQ96">
        <v>0</v>
      </c>
      <c r="AR96">
        <v>11.57493515925694</v>
      </c>
      <c r="AS96">
        <v>9.8726645485284905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26.639237394778355</v>
      </c>
      <c r="BB96">
        <f t="shared" si="1"/>
        <v>610.66309262384391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388.30290760111268</v>
      </c>
      <c r="M97">
        <v>26.406044019105188</v>
      </c>
      <c r="N97">
        <v>35.980808461277455</v>
      </c>
      <c r="O97">
        <v>0</v>
      </c>
      <c r="P97">
        <v>29.893057905263845</v>
      </c>
      <c r="Q97">
        <v>4.3514103179898234</v>
      </c>
      <c r="R97">
        <v>8.4960096269891512</v>
      </c>
      <c r="S97">
        <v>5.6798682475878834</v>
      </c>
      <c r="T97">
        <v>0</v>
      </c>
      <c r="U97">
        <v>21.519376307642183</v>
      </c>
      <c r="V97">
        <v>5.6253655041764654</v>
      </c>
      <c r="W97">
        <v>10.733525641297769</v>
      </c>
      <c r="X97">
        <v>45.489080603429422</v>
      </c>
      <c r="Y97">
        <v>0</v>
      </c>
      <c r="Z97">
        <v>3.3920579002295965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2.5154907238572317</v>
      </c>
      <c r="AG97">
        <v>12.973836570235857</v>
      </c>
      <c r="AH97">
        <v>0</v>
      </c>
      <c r="AI97">
        <v>0</v>
      </c>
      <c r="AJ97">
        <v>0</v>
      </c>
      <c r="AK97">
        <v>7.9224171790857847</v>
      </c>
      <c r="AL97">
        <v>0</v>
      </c>
      <c r="AM97">
        <v>4.9282659016906702</v>
      </c>
      <c r="AN97">
        <v>0.79462245209768323</v>
      </c>
      <c r="AO97">
        <v>0</v>
      </c>
      <c r="AP97">
        <v>0.86904509956167819</v>
      </c>
      <c r="AQ97">
        <v>0</v>
      </c>
      <c r="AR97">
        <v>11.57493515925694</v>
      </c>
      <c r="AS97">
        <v>9.8726645485284905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26.640009012403326</v>
      </c>
      <c r="BB97">
        <f t="shared" si="1"/>
        <v>610.68078075801259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388.30290760111268</v>
      </c>
      <c r="M98">
        <v>26.406044019105188</v>
      </c>
      <c r="N98">
        <v>35.980808461277455</v>
      </c>
      <c r="O98">
        <v>0</v>
      </c>
      <c r="P98">
        <v>29.893057905263845</v>
      </c>
      <c r="Q98">
        <v>4.3514103179898234</v>
      </c>
      <c r="R98">
        <v>8.4960096269891512</v>
      </c>
      <c r="S98">
        <v>5.6798682475878834</v>
      </c>
      <c r="T98">
        <v>0</v>
      </c>
      <c r="U98">
        <v>21.519376307642183</v>
      </c>
      <c r="V98">
        <v>5.6253655041764654</v>
      </c>
      <c r="W98">
        <v>10.733525641297769</v>
      </c>
      <c r="X98">
        <v>45.491334213622075</v>
      </c>
      <c r="Y98">
        <v>0</v>
      </c>
      <c r="Z98">
        <v>3.3920579002295965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2.5154907238572317</v>
      </c>
      <c r="AG98">
        <v>12.973836570235857</v>
      </c>
      <c r="AH98">
        <v>0</v>
      </c>
      <c r="AI98">
        <v>0</v>
      </c>
      <c r="AJ98">
        <v>0</v>
      </c>
      <c r="AK98">
        <v>7.9224171790857847</v>
      </c>
      <c r="AL98">
        <v>0</v>
      </c>
      <c r="AM98">
        <v>4.9282659016906702</v>
      </c>
      <c r="AN98">
        <v>0.79462245209768323</v>
      </c>
      <c r="AO98">
        <v>0</v>
      </c>
      <c r="AP98">
        <v>0.86904509956167819</v>
      </c>
      <c r="AQ98">
        <v>0</v>
      </c>
      <c r="AR98">
        <v>11.57493515925694</v>
      </c>
      <c r="AS98">
        <v>9.8726645485284905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26.640103213309381</v>
      </c>
      <c r="BB98">
        <f t="shared" si="1"/>
        <v>610.68294016729908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0.13785589505031093</v>
      </c>
      <c r="L99">
        <f t="shared" si="2"/>
        <v>8.4160539587917018</v>
      </c>
      <c r="M99">
        <f t="shared" si="2"/>
        <v>0.64840510780794181</v>
      </c>
      <c r="N99">
        <f t="shared" si="2"/>
        <v>0.86353940307065813</v>
      </c>
      <c r="O99">
        <f t="shared" si="2"/>
        <v>0</v>
      </c>
      <c r="P99">
        <f t="shared" si="2"/>
        <v>0.71743338972633397</v>
      </c>
      <c r="Q99">
        <f t="shared" si="2"/>
        <v>9.1013028270983065E-2</v>
      </c>
      <c r="R99">
        <f t="shared" si="2"/>
        <v>0.2052142195758187</v>
      </c>
      <c r="S99">
        <f t="shared" si="2"/>
        <v>0.12277812496840371</v>
      </c>
      <c r="T99">
        <f t="shared" si="2"/>
        <v>0</v>
      </c>
      <c r="U99">
        <f t="shared" si="2"/>
        <v>0.51646503138341326</v>
      </c>
      <c r="V99">
        <f t="shared" si="2"/>
        <v>0.14543803881444148</v>
      </c>
      <c r="W99">
        <f t="shared" si="2"/>
        <v>0.25764104342910377</v>
      </c>
      <c r="X99">
        <f t="shared" si="2"/>
        <v>1.0666263866766417</v>
      </c>
      <c r="Y99">
        <f t="shared" si="2"/>
        <v>0</v>
      </c>
      <c r="Z99">
        <f t="shared" si="2"/>
        <v>7.3883601374556462E-2</v>
      </c>
      <c r="AA99">
        <f t="shared" si="2"/>
        <v>8.1853501096117692E-2</v>
      </c>
      <c r="AB99">
        <f t="shared" si="2"/>
        <v>7.0498571606919261E-2</v>
      </c>
      <c r="AC99">
        <f t="shared" si="2"/>
        <v>4.5352321576967239E-2</v>
      </c>
      <c r="AD99">
        <f t="shared" si="2"/>
        <v>3.6232128991859736E-2</v>
      </c>
      <c r="AE99">
        <f t="shared" si="2"/>
        <v>0</v>
      </c>
      <c r="AF99">
        <f t="shared" si="2"/>
        <v>9.6478270020976795E-2</v>
      </c>
      <c r="AG99">
        <f t="shared" si="2"/>
        <v>0.31137207768566066</v>
      </c>
      <c r="AH99">
        <f t="shared" si="2"/>
        <v>0.22597979913601018</v>
      </c>
      <c r="AI99">
        <f t="shared" si="2"/>
        <v>1.7190074571905651E-2</v>
      </c>
      <c r="AJ99">
        <f t="shared" si="2"/>
        <v>0</v>
      </c>
      <c r="AK99">
        <f t="shared" si="2"/>
        <v>0.19013801229805882</v>
      </c>
      <c r="AL99">
        <f t="shared" si="2"/>
        <v>0</v>
      </c>
      <c r="AM99">
        <f t="shared" si="2"/>
        <v>9.4320841033187233E-2</v>
      </c>
      <c r="AN99">
        <f t="shared" si="2"/>
        <v>2.015628111803381E-2</v>
      </c>
      <c r="AO99">
        <f t="shared" si="2"/>
        <v>0</v>
      </c>
      <c r="AP99">
        <f t="shared" si="2"/>
        <v>2.3128451711438101E-2</v>
      </c>
      <c r="AQ99">
        <f t="shared" si="2"/>
        <v>0.1789597168975163</v>
      </c>
      <c r="AR99">
        <f t="shared" si="2"/>
        <v>0.27544941002692547</v>
      </c>
      <c r="AS99">
        <f t="shared" si="2"/>
        <v>0.22304755634961421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0.63337467735996966</v>
      </c>
      <c r="BB99">
        <f t="shared" si="1"/>
        <v>14.519129565701533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1.3149678667707858</v>
      </c>
      <c r="L3">
        <v>1.429786303170917</v>
      </c>
      <c r="M3">
        <v>2.3693231577013485</v>
      </c>
      <c r="N3">
        <v>2.5148998953503101</v>
      </c>
      <c r="O3">
        <v>1.3982908337214359</v>
      </c>
      <c r="P3">
        <v>0</v>
      </c>
      <c r="Q3">
        <v>0.16697365304883713</v>
      </c>
      <c r="R3">
        <v>0.45897260406807683</v>
      </c>
      <c r="S3">
        <v>0.2923329804879829</v>
      </c>
      <c r="T3">
        <v>0.48245460237946142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0.17501250375704441</v>
      </c>
      <c r="AG3">
        <v>1.1869495253600499</v>
      </c>
      <c r="AH3">
        <v>0</v>
      </c>
      <c r="AI3">
        <v>0</v>
      </c>
      <c r="AJ3">
        <v>0</v>
      </c>
      <c r="AK3">
        <v>0.61063675954915464</v>
      </c>
      <c r="AL3">
        <v>0</v>
      </c>
      <c r="AM3">
        <v>0.37302979649342516</v>
      </c>
      <c r="AN3">
        <v>1.4529381653099561E-2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63.360319348778944</v>
      </c>
      <c r="BA3">
        <v>3.1830064310737569</v>
      </c>
      <c r="BB3">
        <f>SUM(B3:AZ3)-BA3</f>
        <v>72.96547278121713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1.3149484580274031</v>
      </c>
      <c r="L4">
        <v>1.429786303170917</v>
      </c>
      <c r="M4">
        <v>2.3693231577013485</v>
      </c>
      <c r="N4">
        <v>2.5148998953503101</v>
      </c>
      <c r="O4">
        <v>1.3982908337214359</v>
      </c>
      <c r="P4">
        <v>0</v>
      </c>
      <c r="Q4">
        <v>0.16697365304883713</v>
      </c>
      <c r="R4">
        <v>0.45897260406807683</v>
      </c>
      <c r="S4">
        <v>0.28207671719007288</v>
      </c>
      <c r="T4">
        <v>0.48245460237946142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0.17501250375704441</v>
      </c>
      <c r="AG4">
        <v>1.1869495253600499</v>
      </c>
      <c r="AH4">
        <v>0</v>
      </c>
      <c r="AI4">
        <v>0</v>
      </c>
      <c r="AJ4">
        <v>0</v>
      </c>
      <c r="AK4">
        <v>0.61063675954915464</v>
      </c>
      <c r="AL4">
        <v>0</v>
      </c>
      <c r="AM4">
        <v>0.37302979649342516</v>
      </c>
      <c r="AN4">
        <v>1.4529381653099561E-2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63.360319348778944</v>
      </c>
      <c r="BA4">
        <v>3.1825769079824306</v>
      </c>
      <c r="BB4">
        <f t="shared" ref="BB4:BB67" si="0">SUM(B4:AZ4)-BA4</f>
        <v>72.955626632267141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1.3149484580274031</v>
      </c>
      <c r="L5">
        <v>1.429786303170917</v>
      </c>
      <c r="M5">
        <v>2.3693231577013485</v>
      </c>
      <c r="N5">
        <v>2.5148998953503101</v>
      </c>
      <c r="O5">
        <v>1.3982908337214359</v>
      </c>
      <c r="P5">
        <v>0</v>
      </c>
      <c r="Q5">
        <v>0.16697365304883713</v>
      </c>
      <c r="R5">
        <v>0.53213892575503952</v>
      </c>
      <c r="S5">
        <v>0.2922526931874817</v>
      </c>
      <c r="T5">
        <v>0.48245460237946142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0.17501250375704441</v>
      </c>
      <c r="AG5">
        <v>1.1869495253600499</v>
      </c>
      <c r="AH5">
        <v>0</v>
      </c>
      <c r="AI5">
        <v>0</v>
      </c>
      <c r="AJ5">
        <v>0</v>
      </c>
      <c r="AK5">
        <v>0.61063675954915464</v>
      </c>
      <c r="AL5">
        <v>0</v>
      </c>
      <c r="AM5">
        <v>0.37302979649342516</v>
      </c>
      <c r="AN5">
        <v>1.4529381653099561E-2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63.360319348778944</v>
      </c>
      <c r="BA5">
        <v>3.1860606160256371</v>
      </c>
      <c r="BB5">
        <f t="shared" si="0"/>
        <v>73.035485221908303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1.3671642952238963</v>
      </c>
      <c r="L6">
        <v>1.429786303170917</v>
      </c>
      <c r="M6">
        <v>2.3693231577013485</v>
      </c>
      <c r="N6">
        <v>2.5148998953503101</v>
      </c>
      <c r="O6">
        <v>1.3982908337214359</v>
      </c>
      <c r="P6">
        <v>0</v>
      </c>
      <c r="Q6">
        <v>0.16697365304883713</v>
      </c>
      <c r="R6">
        <v>0.53213892575503952</v>
      </c>
      <c r="S6">
        <v>0.2922526931874817</v>
      </c>
      <c r="T6">
        <v>0.48245460237946142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0.17501250375704441</v>
      </c>
      <c r="AG6">
        <v>1.1869495253600499</v>
      </c>
      <c r="AH6">
        <v>0</v>
      </c>
      <c r="AI6">
        <v>0</v>
      </c>
      <c r="AJ6">
        <v>0</v>
      </c>
      <c r="AK6">
        <v>0.61063675954915464</v>
      </c>
      <c r="AL6">
        <v>0</v>
      </c>
      <c r="AM6">
        <v>0.37302979649342516</v>
      </c>
      <c r="AN6">
        <v>1.4529381653099561E-2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63.360319348778944</v>
      </c>
      <c r="BA6">
        <v>3.1882432380204504</v>
      </c>
      <c r="BB6">
        <f t="shared" si="0"/>
        <v>73.085518437109997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1.3671333011246154</v>
      </c>
      <c r="L7">
        <v>1.429786303170917</v>
      </c>
      <c r="M7">
        <v>2.3693231577013485</v>
      </c>
      <c r="N7">
        <v>2.5148998953503101</v>
      </c>
      <c r="O7">
        <v>1.3982908337214359</v>
      </c>
      <c r="P7">
        <v>0</v>
      </c>
      <c r="Q7">
        <v>0.17740414117323139</v>
      </c>
      <c r="R7">
        <v>0.55298796193389577</v>
      </c>
      <c r="S7">
        <v>0.30291250001578351</v>
      </c>
      <c r="T7">
        <v>0.48245460237946142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0.17501250375704441</v>
      </c>
      <c r="AG7">
        <v>1.1869495253600499</v>
      </c>
      <c r="AH7">
        <v>0</v>
      </c>
      <c r="AI7">
        <v>0</v>
      </c>
      <c r="AJ7">
        <v>0</v>
      </c>
      <c r="AK7">
        <v>0.61063675954915464</v>
      </c>
      <c r="AL7">
        <v>0</v>
      </c>
      <c r="AM7">
        <v>0.37302979649342516</v>
      </c>
      <c r="AN7">
        <v>1.4529381653099561E-2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63.360319348778944</v>
      </c>
      <c r="BA7">
        <v>3.1899950065083997</v>
      </c>
      <c r="BB7">
        <f t="shared" si="0"/>
        <v>73.125675005654315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1.3671516903161718</v>
      </c>
      <c r="L8">
        <v>1.429786303170917</v>
      </c>
      <c r="M8">
        <v>2.3693231577013485</v>
      </c>
      <c r="N8">
        <v>2.5148998953503101</v>
      </c>
      <c r="O8">
        <v>1.3982908337214359</v>
      </c>
      <c r="P8">
        <v>0</v>
      </c>
      <c r="Q8">
        <v>0.18783400741143741</v>
      </c>
      <c r="R8">
        <v>0.55298796193389577</v>
      </c>
      <c r="S8">
        <v>0.30291250001578351</v>
      </c>
      <c r="T8">
        <v>0.48245460237946142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0.17501250375704441</v>
      </c>
      <c r="AG8">
        <v>1.1869495253600499</v>
      </c>
      <c r="AH8">
        <v>0</v>
      </c>
      <c r="AI8">
        <v>0</v>
      </c>
      <c r="AJ8">
        <v>0</v>
      </c>
      <c r="AK8">
        <v>0.61063675954915464</v>
      </c>
      <c r="AL8">
        <v>0</v>
      </c>
      <c r="AM8">
        <v>0.37302979649342516</v>
      </c>
      <c r="AN8">
        <v>1.4529381653099561E-2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63.360319348778944</v>
      </c>
      <c r="BA8">
        <v>3.1904317435853633</v>
      </c>
      <c r="BB8">
        <f t="shared" si="0"/>
        <v>73.135686524007113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1.3671333011246154</v>
      </c>
      <c r="L9">
        <v>1.429786303170917</v>
      </c>
      <c r="M9">
        <v>2.3693231577013485</v>
      </c>
      <c r="N9">
        <v>2.5148998953503101</v>
      </c>
      <c r="O9">
        <v>1.3982908337214359</v>
      </c>
      <c r="P9">
        <v>0</v>
      </c>
      <c r="Q9">
        <v>0.18783400741143741</v>
      </c>
      <c r="R9">
        <v>0.57409168169924463</v>
      </c>
      <c r="S9">
        <v>0.30291250001578351</v>
      </c>
      <c r="T9">
        <v>0.48245460237946142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0.17501250375704441</v>
      </c>
      <c r="AG9">
        <v>1.1869495253600499</v>
      </c>
      <c r="AH9">
        <v>0</v>
      </c>
      <c r="AI9">
        <v>0</v>
      </c>
      <c r="AJ9">
        <v>0</v>
      </c>
      <c r="AK9">
        <v>0.61063675954915464</v>
      </c>
      <c r="AL9">
        <v>0</v>
      </c>
      <c r="AM9">
        <v>0.37302979649342516</v>
      </c>
      <c r="AN9">
        <v>1.4529381653099561E-2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63.360319348778944</v>
      </c>
      <c r="BA9">
        <v>3.1913131104033479</v>
      </c>
      <c r="BB9">
        <f t="shared" si="0"/>
        <v>73.155890487762932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1.3671516903161718</v>
      </c>
      <c r="L10">
        <v>1.429786303170917</v>
      </c>
      <c r="M10">
        <v>2.3693231577013485</v>
      </c>
      <c r="N10">
        <v>2.5148998953503101</v>
      </c>
      <c r="O10">
        <v>1.3982908337214359</v>
      </c>
      <c r="P10">
        <v>0</v>
      </c>
      <c r="Q10">
        <v>0.18783400741143741</v>
      </c>
      <c r="R10">
        <v>0.57406028630406147</v>
      </c>
      <c r="S10">
        <v>0.30291250001578351</v>
      </c>
      <c r="T10">
        <v>0.48245460237946142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0.17501250375704441</v>
      </c>
      <c r="AG10">
        <v>1.1869495253600499</v>
      </c>
      <c r="AH10">
        <v>0</v>
      </c>
      <c r="AI10">
        <v>0</v>
      </c>
      <c r="AJ10">
        <v>0</v>
      </c>
      <c r="AK10">
        <v>0.61063675954915464</v>
      </c>
      <c r="AL10">
        <v>0</v>
      </c>
      <c r="AM10">
        <v>0.37302979649342516</v>
      </c>
      <c r="AN10">
        <v>1.4529381653099561E-2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63.360319348778944</v>
      </c>
      <c r="BA10">
        <v>3.1913125667440365</v>
      </c>
      <c r="BB10">
        <f t="shared" si="0"/>
        <v>73.155878025218612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1.3671557282431306</v>
      </c>
      <c r="L11">
        <v>1.429786303170917</v>
      </c>
      <c r="M11">
        <v>2.3693231577013485</v>
      </c>
      <c r="N11">
        <v>2.5148998953503101</v>
      </c>
      <c r="O11">
        <v>1.3982908337214359</v>
      </c>
      <c r="P11">
        <v>0</v>
      </c>
      <c r="Q11">
        <v>0.18783400741143741</v>
      </c>
      <c r="R11">
        <v>0.56345158318697597</v>
      </c>
      <c r="S11">
        <v>0.29230073427657594</v>
      </c>
      <c r="T11">
        <v>0.48245460237946142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0.17501250375704441</v>
      </c>
      <c r="AG11">
        <v>1.1869495253600499</v>
      </c>
      <c r="AH11">
        <v>0</v>
      </c>
      <c r="AI11">
        <v>0</v>
      </c>
      <c r="AJ11">
        <v>0</v>
      </c>
      <c r="AK11">
        <v>0.61063675954915464</v>
      </c>
      <c r="AL11">
        <v>0</v>
      </c>
      <c r="AM11">
        <v>0.37302979649342516</v>
      </c>
      <c r="AN11">
        <v>1.4529381653099561E-2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63.245930912126887</v>
      </c>
      <c r="BA11">
        <v>3.1856442832791307</v>
      </c>
      <c r="BB11">
        <f t="shared" si="0"/>
        <v>73.02594144110212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1.3671372356015306</v>
      </c>
      <c r="L12">
        <v>1.429786303170917</v>
      </c>
      <c r="M12">
        <v>2.3693231577013485</v>
      </c>
      <c r="N12">
        <v>2.5148998953503101</v>
      </c>
      <c r="O12">
        <v>1.3982908337214359</v>
      </c>
      <c r="P12">
        <v>0</v>
      </c>
      <c r="Q12">
        <v>0.18783400741143741</v>
      </c>
      <c r="R12">
        <v>0.56345158318697597</v>
      </c>
      <c r="S12">
        <v>0.29230073427657594</v>
      </c>
      <c r="T12">
        <v>0.48245460237946142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0.17501250375704441</v>
      </c>
      <c r="AG12">
        <v>1.1869495253600499</v>
      </c>
      <c r="AH12">
        <v>0</v>
      </c>
      <c r="AI12">
        <v>0</v>
      </c>
      <c r="AJ12">
        <v>0</v>
      </c>
      <c r="AK12">
        <v>0.61063675954915464</v>
      </c>
      <c r="AL12">
        <v>0</v>
      </c>
      <c r="AM12">
        <v>0.37302979649342516</v>
      </c>
      <c r="AN12">
        <v>1.4529381653099561E-2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63.245930912126887</v>
      </c>
      <c r="BA12">
        <v>3.1856435102867118</v>
      </c>
      <c r="BB12">
        <f t="shared" si="0"/>
        <v>73.025923721452941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1.3671300938437201</v>
      </c>
      <c r="L13">
        <v>1.429786303170917</v>
      </c>
      <c r="M13">
        <v>2.3693231577013485</v>
      </c>
      <c r="N13">
        <v>2.5148998953503101</v>
      </c>
      <c r="O13">
        <v>1.3982908337214359</v>
      </c>
      <c r="P13">
        <v>0</v>
      </c>
      <c r="Q13">
        <v>0.18783400741143741</v>
      </c>
      <c r="R13">
        <v>0.56345158318697597</v>
      </c>
      <c r="S13">
        <v>0.29248406672039612</v>
      </c>
      <c r="T13">
        <v>0.48245460237946142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0.17501250375704441</v>
      </c>
      <c r="AG13">
        <v>1.1869495253600499</v>
      </c>
      <c r="AH13">
        <v>0</v>
      </c>
      <c r="AI13">
        <v>0</v>
      </c>
      <c r="AJ13">
        <v>0</v>
      </c>
      <c r="AK13">
        <v>0.61063675954915464</v>
      </c>
      <c r="AL13">
        <v>0</v>
      </c>
      <c r="AM13">
        <v>0.37302979649342516</v>
      </c>
      <c r="AN13">
        <v>1.4529381653099561E-2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63.245930912126887</v>
      </c>
      <c r="BA13">
        <v>3.1856508750573869</v>
      </c>
      <c r="BB13">
        <f t="shared" si="0"/>
        <v>73.026092547368265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1.3671517183004243</v>
      </c>
      <c r="L14">
        <v>1.429786303170917</v>
      </c>
      <c r="M14">
        <v>2.3693231577013485</v>
      </c>
      <c r="N14">
        <v>2.5148998953503101</v>
      </c>
      <c r="O14">
        <v>1.3982908337214359</v>
      </c>
      <c r="P14">
        <v>0</v>
      </c>
      <c r="Q14">
        <v>0.18783400741143741</v>
      </c>
      <c r="R14">
        <v>0.57391136275369925</v>
      </c>
      <c r="S14">
        <v>0.30266009094305041</v>
      </c>
      <c r="T14">
        <v>0.48245460237946142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0.17501250375704441</v>
      </c>
      <c r="AG14">
        <v>1.1869495253600499</v>
      </c>
      <c r="AH14">
        <v>0</v>
      </c>
      <c r="AI14">
        <v>0</v>
      </c>
      <c r="AJ14">
        <v>0</v>
      </c>
      <c r="AK14">
        <v>0.61063675954915464</v>
      </c>
      <c r="AL14">
        <v>0</v>
      </c>
      <c r="AM14">
        <v>0.37302979649342516</v>
      </c>
      <c r="AN14">
        <v>1.4529381653099561E-2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63.245930912126887</v>
      </c>
      <c r="BA14">
        <v>3.1865143555580735</v>
      </c>
      <c r="BB14">
        <f t="shared" si="0"/>
        <v>73.045886495113677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1.3671300938437201</v>
      </c>
      <c r="L15">
        <v>1.429786303170917</v>
      </c>
      <c r="M15">
        <v>2.3693231577013485</v>
      </c>
      <c r="N15">
        <v>2.5148998953503101</v>
      </c>
      <c r="O15">
        <v>1.3982908337214359</v>
      </c>
      <c r="P15">
        <v>0</v>
      </c>
      <c r="Q15">
        <v>0.18783400741143741</v>
      </c>
      <c r="R15">
        <v>0.56345158318697597</v>
      </c>
      <c r="S15">
        <v>0.29248406672039612</v>
      </c>
      <c r="T15">
        <v>0.48245460237946142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0.17501250375704441</v>
      </c>
      <c r="AG15">
        <v>1.1869495253600499</v>
      </c>
      <c r="AH15">
        <v>0</v>
      </c>
      <c r="AI15">
        <v>0</v>
      </c>
      <c r="AJ15">
        <v>0</v>
      </c>
      <c r="AK15">
        <v>0.61063675954915464</v>
      </c>
      <c r="AL15">
        <v>0</v>
      </c>
      <c r="AM15">
        <v>0.37302979649342516</v>
      </c>
      <c r="AN15">
        <v>1.4529381653099561E-2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63.245930912126887</v>
      </c>
      <c r="BA15">
        <v>3.1856508750573869</v>
      </c>
      <c r="BB15">
        <f t="shared" si="0"/>
        <v>73.026092547368265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1.3671517183004243</v>
      </c>
      <c r="L16">
        <v>1.429786303170917</v>
      </c>
      <c r="M16">
        <v>2.3693231577013485</v>
      </c>
      <c r="N16">
        <v>2.5148998953503101</v>
      </c>
      <c r="O16">
        <v>1.3982908337214359</v>
      </c>
      <c r="P16">
        <v>0</v>
      </c>
      <c r="Q16">
        <v>0.18783400741143741</v>
      </c>
      <c r="R16">
        <v>0.56345158318697597</v>
      </c>
      <c r="S16">
        <v>0.29248406672039612</v>
      </c>
      <c r="T16">
        <v>0.48245460237946142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0.17501250375704441</v>
      </c>
      <c r="AG16">
        <v>1.1869495253600499</v>
      </c>
      <c r="AH16">
        <v>0</v>
      </c>
      <c r="AI16">
        <v>0</v>
      </c>
      <c r="AJ16">
        <v>0</v>
      </c>
      <c r="AK16">
        <v>0.61063675954915464</v>
      </c>
      <c r="AL16">
        <v>0</v>
      </c>
      <c r="AM16">
        <v>0.37302979649342516</v>
      </c>
      <c r="AN16">
        <v>1.4529381653099561E-2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63.245930912126887</v>
      </c>
      <c r="BA16">
        <v>3.1856517789596772</v>
      </c>
      <c r="BB16">
        <f t="shared" si="0"/>
        <v>73.026113267922682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1.3671300938437201</v>
      </c>
      <c r="L17">
        <v>1.429786303170917</v>
      </c>
      <c r="M17">
        <v>2.3693231577013485</v>
      </c>
      <c r="N17">
        <v>2.5148998953503101</v>
      </c>
      <c r="O17">
        <v>1.3982908337214359</v>
      </c>
      <c r="P17">
        <v>0</v>
      </c>
      <c r="Q17">
        <v>0.18783839647748815</v>
      </c>
      <c r="R17">
        <v>0.54287852855088359</v>
      </c>
      <c r="S17">
        <v>0.28177430321337488</v>
      </c>
      <c r="T17">
        <v>0.48245460237946142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0.17501250375704441</v>
      </c>
      <c r="AG17">
        <v>1.1869495253600499</v>
      </c>
      <c r="AH17">
        <v>0</v>
      </c>
      <c r="AI17">
        <v>0</v>
      </c>
      <c r="AJ17">
        <v>0</v>
      </c>
      <c r="AK17">
        <v>0.61063675954915464</v>
      </c>
      <c r="AL17">
        <v>0</v>
      </c>
      <c r="AM17">
        <v>0.37302979649342516</v>
      </c>
      <c r="AN17">
        <v>1.4529381653099561E-2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63.245930912126887</v>
      </c>
      <c r="BA17">
        <v>3.1843434367219654</v>
      </c>
      <c r="BB17">
        <f t="shared" si="0"/>
        <v>72.996121556626647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1.3671517183004243</v>
      </c>
      <c r="L18">
        <v>1.429786303170917</v>
      </c>
      <c r="M18">
        <v>2.3693231577013485</v>
      </c>
      <c r="N18">
        <v>2.5148998953503101</v>
      </c>
      <c r="O18">
        <v>1.3982908337214359</v>
      </c>
      <c r="P18">
        <v>0</v>
      </c>
      <c r="Q18">
        <v>0.19828553899311571</v>
      </c>
      <c r="R18">
        <v>0.54287852855088359</v>
      </c>
      <c r="S18">
        <v>0.28177430321337488</v>
      </c>
      <c r="T18">
        <v>0.42214777708202877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0.17501250375704441</v>
      </c>
      <c r="AG18">
        <v>1.1869495253600499</v>
      </c>
      <c r="AH18">
        <v>0.20327320068879146</v>
      </c>
      <c r="AI18">
        <v>0</v>
      </c>
      <c r="AJ18">
        <v>0</v>
      </c>
      <c r="AK18">
        <v>0.61063675954915464</v>
      </c>
      <c r="AL18">
        <v>0</v>
      </c>
      <c r="AM18">
        <v>0.37302979649342516</v>
      </c>
      <c r="AN18">
        <v>1.4529381653099561E-2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63.324731788770606</v>
      </c>
      <c r="BA18">
        <v>3.1940509023164778</v>
      </c>
      <c r="BB18">
        <f t="shared" si="0"/>
        <v>73.218650110039533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1.3671636550324946</v>
      </c>
      <c r="L19">
        <v>1.4297500493565358</v>
      </c>
      <c r="M19">
        <v>2.3693231577013485</v>
      </c>
      <c r="N19">
        <v>2.5148998953503101</v>
      </c>
      <c r="O19">
        <v>1.3982908337214359</v>
      </c>
      <c r="P19">
        <v>0</v>
      </c>
      <c r="Q19">
        <v>0.19828461525683608</v>
      </c>
      <c r="R19">
        <v>0.54272652996827719</v>
      </c>
      <c r="S19">
        <v>0.28179673663870825</v>
      </c>
      <c r="T19">
        <v>0.42214777708202877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0.17501250375704441</v>
      </c>
      <c r="AG19">
        <v>1.1869495253600499</v>
      </c>
      <c r="AH19">
        <v>0.44720103287413893</v>
      </c>
      <c r="AI19">
        <v>0</v>
      </c>
      <c r="AJ19">
        <v>0</v>
      </c>
      <c r="AK19">
        <v>0.61063675954915464</v>
      </c>
      <c r="AL19">
        <v>0</v>
      </c>
      <c r="AM19">
        <v>0.37302979649342516</v>
      </c>
      <c r="AN19">
        <v>1.4529381653099561E-2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63.417603840534319</v>
      </c>
      <c r="BA19">
        <v>3.208122666575759</v>
      </c>
      <c r="BB19">
        <f t="shared" si="0"/>
        <v>73.541223423753451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1.3671466011406308</v>
      </c>
      <c r="L20">
        <v>1.4297767706608007</v>
      </c>
      <c r="M20">
        <v>2.3693231577013485</v>
      </c>
      <c r="N20">
        <v>2.5148998953503101</v>
      </c>
      <c r="O20">
        <v>1.3982908337214359</v>
      </c>
      <c r="P20">
        <v>0</v>
      </c>
      <c r="Q20">
        <v>0.19828461525683608</v>
      </c>
      <c r="R20">
        <v>0.55316211399366877</v>
      </c>
      <c r="S20">
        <v>0.29252269824445332</v>
      </c>
      <c r="T20">
        <v>0.42214777708202877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0.17501250375704441</v>
      </c>
      <c r="AG20">
        <v>1.1869495253600499</v>
      </c>
      <c r="AH20">
        <v>0.44720103287413893</v>
      </c>
      <c r="AI20">
        <v>0</v>
      </c>
      <c r="AJ20">
        <v>0</v>
      </c>
      <c r="AK20">
        <v>0.61063675954915464</v>
      </c>
      <c r="AL20">
        <v>0</v>
      </c>
      <c r="AM20">
        <v>0.37302979649342516</v>
      </c>
      <c r="AN20">
        <v>1.4529381653099561E-2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63.417603840534319</v>
      </c>
      <c r="BA20">
        <v>3.2090076232809785</v>
      </c>
      <c r="BB20">
        <f t="shared" si="0"/>
        <v>73.56150968009176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1.3149937737427899</v>
      </c>
      <c r="L21">
        <v>1.4297712350190139</v>
      </c>
      <c r="M21">
        <v>2.3693231577013485</v>
      </c>
      <c r="N21">
        <v>2.5148998953503101</v>
      </c>
      <c r="O21">
        <v>1.3982908337214359</v>
      </c>
      <c r="P21">
        <v>0</v>
      </c>
      <c r="Q21">
        <v>0.19828461525683608</v>
      </c>
      <c r="R21">
        <v>0.55316211399366877</v>
      </c>
      <c r="S21">
        <v>0.29252269824445332</v>
      </c>
      <c r="T21">
        <v>0.42214777708202877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0.17501250375704441</v>
      </c>
      <c r="AG21">
        <v>1.1869495253600499</v>
      </c>
      <c r="AH21">
        <v>0.44720103287413893</v>
      </c>
      <c r="AI21">
        <v>0</v>
      </c>
      <c r="AJ21">
        <v>0</v>
      </c>
      <c r="AK21">
        <v>0.61063675954915464</v>
      </c>
      <c r="AL21">
        <v>0</v>
      </c>
      <c r="AM21">
        <v>0.37302979649342516</v>
      </c>
      <c r="AN21">
        <v>1.4529381653099561E-2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63.417603840534319</v>
      </c>
      <c r="BA21">
        <v>3.2068274037059226</v>
      </c>
      <c r="BB21">
        <f t="shared" si="0"/>
        <v>73.511531536627189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1.314928612690816</v>
      </c>
      <c r="L22">
        <v>1.4297712350190139</v>
      </c>
      <c r="M22">
        <v>2.3693231577013485</v>
      </c>
      <c r="N22">
        <v>2.5148998953503101</v>
      </c>
      <c r="O22">
        <v>1.3982908337214359</v>
      </c>
      <c r="P22">
        <v>0</v>
      </c>
      <c r="Q22">
        <v>0.18788220673215214</v>
      </c>
      <c r="R22">
        <v>0.54272652996827719</v>
      </c>
      <c r="S22">
        <v>0.28182353090184625</v>
      </c>
      <c r="T22">
        <v>0.42214777708202877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0.17501250375704441</v>
      </c>
      <c r="AG22">
        <v>1.1869495253600499</v>
      </c>
      <c r="AH22">
        <v>0.44720103287413893</v>
      </c>
      <c r="AI22">
        <v>0</v>
      </c>
      <c r="AJ22">
        <v>0</v>
      </c>
      <c r="AK22">
        <v>0.61063675954915464</v>
      </c>
      <c r="AL22">
        <v>0</v>
      </c>
      <c r="AM22">
        <v>0.37302979649342516</v>
      </c>
      <c r="AN22">
        <v>1.4529381653099561E-2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63.417603840534319</v>
      </c>
      <c r="BA22">
        <v>3.2055064266904356</v>
      </c>
      <c r="BB22">
        <f t="shared" si="0"/>
        <v>73.481250192698027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1.3044938184542985</v>
      </c>
      <c r="L23">
        <v>1.4297728258676186</v>
      </c>
      <c r="M23">
        <v>2.3693231577013485</v>
      </c>
      <c r="N23">
        <v>2.5148998953503101</v>
      </c>
      <c r="O23">
        <v>1.3982908337214359</v>
      </c>
      <c r="P23">
        <v>0</v>
      </c>
      <c r="Q23">
        <v>0.18793114542528869</v>
      </c>
      <c r="R23">
        <v>0.4278829664225966</v>
      </c>
      <c r="S23">
        <v>0.26095203548389451</v>
      </c>
      <c r="T23">
        <v>0.42214777708202877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0.17501250375704441</v>
      </c>
      <c r="AG23">
        <v>1.1869495253600499</v>
      </c>
      <c r="AH23">
        <v>0.44720103287413893</v>
      </c>
      <c r="AI23">
        <v>0</v>
      </c>
      <c r="AJ23">
        <v>0</v>
      </c>
      <c r="AK23">
        <v>0.61063675954915464</v>
      </c>
      <c r="AL23">
        <v>0</v>
      </c>
      <c r="AM23">
        <v>0.37302979649342516</v>
      </c>
      <c r="AN23">
        <v>1.4529381653099561E-2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63.542838655812972</v>
      </c>
      <c r="BA23">
        <v>3.2046342902401621</v>
      </c>
      <c r="BB23">
        <f t="shared" si="0"/>
        <v>73.461257820768537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1.3045325590834222</v>
      </c>
      <c r="L24">
        <v>1.4297728258676186</v>
      </c>
      <c r="M24">
        <v>2.3693231577013485</v>
      </c>
      <c r="N24">
        <v>2.5148998953503101</v>
      </c>
      <c r="O24">
        <v>1.3982908337214359</v>
      </c>
      <c r="P24">
        <v>0</v>
      </c>
      <c r="Q24">
        <v>0.18793114542528869</v>
      </c>
      <c r="R24">
        <v>0.4278829664225966</v>
      </c>
      <c r="S24">
        <v>0.26095203548389451</v>
      </c>
      <c r="T24">
        <v>0.42214777708202877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0.23181049989563765</v>
      </c>
      <c r="AD24">
        <v>0</v>
      </c>
      <c r="AE24">
        <v>0</v>
      </c>
      <c r="AF24">
        <v>0.17501250375704441</v>
      </c>
      <c r="AG24">
        <v>1.1869495253600499</v>
      </c>
      <c r="AH24">
        <v>0.91472941390106444</v>
      </c>
      <c r="AI24">
        <v>0</v>
      </c>
      <c r="AJ24">
        <v>0</v>
      </c>
      <c r="AK24">
        <v>0.61063675954915464</v>
      </c>
      <c r="AL24">
        <v>0</v>
      </c>
      <c r="AM24">
        <v>0.37302979649342516</v>
      </c>
      <c r="AN24">
        <v>1.4529381653099561E-2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63.725770194113956</v>
      </c>
      <c r="BA24">
        <v>3.2415148131220044</v>
      </c>
      <c r="BB24">
        <f t="shared" si="0"/>
        <v>74.30668645773936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1.4297728258676186</v>
      </c>
      <c r="M25">
        <v>2.3693231577013485</v>
      </c>
      <c r="N25">
        <v>2.5148998953503101</v>
      </c>
      <c r="O25">
        <v>1.3982908337214359</v>
      </c>
      <c r="P25">
        <v>0</v>
      </c>
      <c r="Q25">
        <v>0.18793114542528869</v>
      </c>
      <c r="R25">
        <v>0</v>
      </c>
      <c r="S25">
        <v>0.20878322123699197</v>
      </c>
      <c r="T25">
        <v>0.42214777708202877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0.23181049989563765</v>
      </c>
      <c r="AD25">
        <v>0</v>
      </c>
      <c r="AE25">
        <v>0</v>
      </c>
      <c r="AF25">
        <v>0.17501250375704441</v>
      </c>
      <c r="AG25">
        <v>1.1869495253600499</v>
      </c>
      <c r="AH25">
        <v>0.91472941390106444</v>
      </c>
      <c r="AI25">
        <v>0</v>
      </c>
      <c r="AJ25">
        <v>0</v>
      </c>
      <c r="AK25">
        <v>0.61063675954915464</v>
      </c>
      <c r="AL25">
        <v>0</v>
      </c>
      <c r="AM25">
        <v>0.37302979649342516</v>
      </c>
      <c r="AN25">
        <v>1.4529381653099561E-2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64.112035065748273</v>
      </c>
      <c r="BA25">
        <v>3.1830650593546475</v>
      </c>
      <c r="BB25">
        <f t="shared" si="0"/>
        <v>72.966816743388122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1.4297728258676186</v>
      </c>
      <c r="M26">
        <v>2.3693231577013485</v>
      </c>
      <c r="N26">
        <v>2.5148998953503101</v>
      </c>
      <c r="O26">
        <v>1.3982908337214359</v>
      </c>
      <c r="P26">
        <v>0</v>
      </c>
      <c r="Q26">
        <v>0.18793114542528869</v>
      </c>
      <c r="R26">
        <v>0</v>
      </c>
      <c r="S26">
        <v>0.20878322123699197</v>
      </c>
      <c r="T26">
        <v>0.42214777708202877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0.23181049989563765</v>
      </c>
      <c r="AD26">
        <v>0</v>
      </c>
      <c r="AE26">
        <v>0</v>
      </c>
      <c r="AF26">
        <v>0.17501250375704441</v>
      </c>
      <c r="AG26">
        <v>1.1869495253600499</v>
      </c>
      <c r="AH26">
        <v>0.91472941390106444</v>
      </c>
      <c r="AI26">
        <v>0</v>
      </c>
      <c r="AJ26">
        <v>0</v>
      </c>
      <c r="AK26">
        <v>0.61063675954915464</v>
      </c>
      <c r="AL26">
        <v>0</v>
      </c>
      <c r="AM26">
        <v>0.37302979649342516</v>
      </c>
      <c r="AN26">
        <v>1.4529381653099561E-2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64.457260488415756</v>
      </c>
      <c r="BA26">
        <v>3.1974954820221422</v>
      </c>
      <c r="BB26">
        <f t="shared" si="0"/>
        <v>73.297611743388103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1.4297728258676186</v>
      </c>
      <c r="M27">
        <v>2.3693231577013485</v>
      </c>
      <c r="N27">
        <v>2.5148998953503101</v>
      </c>
      <c r="O27">
        <v>1.3982908337214359</v>
      </c>
      <c r="P27">
        <v>0</v>
      </c>
      <c r="Q27">
        <v>0</v>
      </c>
      <c r="R27">
        <v>0</v>
      </c>
      <c r="S27">
        <v>0</v>
      </c>
      <c r="T27">
        <v>0.42214777708202877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9.4169107701941146E-2</v>
      </c>
      <c r="AC27">
        <v>0.23181049989563765</v>
      </c>
      <c r="AD27">
        <v>0</v>
      </c>
      <c r="AE27">
        <v>0</v>
      </c>
      <c r="AF27">
        <v>0.17501250375704441</v>
      </c>
      <c r="AG27">
        <v>1.1869495253600499</v>
      </c>
      <c r="AH27">
        <v>1.5062544242329365</v>
      </c>
      <c r="AI27">
        <v>0</v>
      </c>
      <c r="AJ27">
        <v>0</v>
      </c>
      <c r="AK27">
        <v>0.61063675954915464</v>
      </c>
      <c r="AL27">
        <v>0</v>
      </c>
      <c r="AM27">
        <v>0.37302979649342516</v>
      </c>
      <c r="AN27">
        <v>1.4529381653099561E-2</v>
      </c>
      <c r="AO27">
        <v>0</v>
      </c>
      <c r="AP27">
        <v>0</v>
      </c>
      <c r="AQ27">
        <v>0.46789169734919639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65.073596326445397</v>
      </c>
      <c r="BA27">
        <v>3.2548955466083038</v>
      </c>
      <c r="BB27">
        <f t="shared" si="0"/>
        <v>74.613418965552313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1.4297728258676186</v>
      </c>
      <c r="M28">
        <v>2.3693231577013485</v>
      </c>
      <c r="N28">
        <v>2.5148998953503101</v>
      </c>
      <c r="O28">
        <v>1.3982908337214359</v>
      </c>
      <c r="P28">
        <v>0</v>
      </c>
      <c r="Q28">
        <v>0</v>
      </c>
      <c r="R28">
        <v>0</v>
      </c>
      <c r="S28">
        <v>0</v>
      </c>
      <c r="T28">
        <v>0.42214777708202877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0.37215631183469006</v>
      </c>
      <c r="AC28">
        <v>0.46407855145063653</v>
      </c>
      <c r="AD28">
        <v>0.21046786224170322</v>
      </c>
      <c r="AE28">
        <v>0</v>
      </c>
      <c r="AF28">
        <v>0.17501250375704441</v>
      </c>
      <c r="AG28">
        <v>1.1869495253600499</v>
      </c>
      <c r="AH28">
        <v>2.0083392323105822</v>
      </c>
      <c r="AI28">
        <v>0</v>
      </c>
      <c r="AJ28">
        <v>0</v>
      </c>
      <c r="AK28">
        <v>0.61063675954915464</v>
      </c>
      <c r="AL28">
        <v>0</v>
      </c>
      <c r="AM28">
        <v>0.37302979649342516</v>
      </c>
      <c r="AN28">
        <v>1.4529381653099561E-2</v>
      </c>
      <c r="AO28">
        <v>0</v>
      </c>
      <c r="AP28">
        <v>0</v>
      </c>
      <c r="AQ28">
        <v>0.93578342684199545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65.715260905865136</v>
      </c>
      <c r="BA28">
        <v>3.3523883716279457</v>
      </c>
      <c r="BB28">
        <f t="shared" si="0"/>
        <v>76.848290375452308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1.4297728258676186</v>
      </c>
      <c r="M29">
        <v>2.3693231577013485</v>
      </c>
      <c r="N29">
        <v>2.5148998953503101</v>
      </c>
      <c r="O29">
        <v>1.3982908337214359</v>
      </c>
      <c r="P29">
        <v>0</v>
      </c>
      <c r="Q29">
        <v>0</v>
      </c>
      <c r="R29">
        <v>0</v>
      </c>
      <c r="S29">
        <v>0</v>
      </c>
      <c r="T29">
        <v>0.42214777708202877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0.74205256418284282</v>
      </c>
      <c r="AC29">
        <v>0.46407855145063653</v>
      </c>
      <c r="AD29">
        <v>0.42093572448340644</v>
      </c>
      <c r="AE29">
        <v>0</v>
      </c>
      <c r="AF29">
        <v>0.17501250375704441</v>
      </c>
      <c r="AG29">
        <v>1.1869495253600499</v>
      </c>
      <c r="AH29">
        <v>2.0083392323105822</v>
      </c>
      <c r="AI29">
        <v>7.6230333959507401E-2</v>
      </c>
      <c r="AJ29">
        <v>0</v>
      </c>
      <c r="AK29">
        <v>0.61063675954915464</v>
      </c>
      <c r="AL29">
        <v>0</v>
      </c>
      <c r="AM29">
        <v>0.37302979649342516</v>
      </c>
      <c r="AN29">
        <v>1.4529381653099561E-2</v>
      </c>
      <c r="AO29">
        <v>0</v>
      </c>
      <c r="AP29">
        <v>0</v>
      </c>
      <c r="AQ29">
        <v>1.4036751241911916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65.715260905865136</v>
      </c>
      <c r="BA29">
        <v>3.3993918925265052</v>
      </c>
      <c r="BB29">
        <f t="shared" si="0"/>
        <v>77.92577300045231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1.4297728258676186</v>
      </c>
      <c r="M30">
        <v>2.3693231577013485</v>
      </c>
      <c r="N30">
        <v>2.5148998953503101</v>
      </c>
      <c r="O30">
        <v>1.3982908337214359</v>
      </c>
      <c r="P30">
        <v>0</v>
      </c>
      <c r="Q30">
        <v>0</v>
      </c>
      <c r="R30">
        <v>0</v>
      </c>
      <c r="S30">
        <v>0</v>
      </c>
      <c r="T30">
        <v>0.42214777708202877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0.74205256418284282</v>
      </c>
      <c r="AC30">
        <v>0.46407855145063653</v>
      </c>
      <c r="AD30">
        <v>0.63140358672510954</v>
      </c>
      <c r="AE30">
        <v>0</v>
      </c>
      <c r="AF30">
        <v>0.17501250375704441</v>
      </c>
      <c r="AG30">
        <v>1.1869495253600499</v>
      </c>
      <c r="AH30">
        <v>2.5104240187852223</v>
      </c>
      <c r="AI30">
        <v>7.6230333959507401E-2</v>
      </c>
      <c r="AJ30">
        <v>0</v>
      </c>
      <c r="AK30">
        <v>0.61063675954915464</v>
      </c>
      <c r="AL30">
        <v>0</v>
      </c>
      <c r="AM30">
        <v>0.37302979649342516</v>
      </c>
      <c r="AN30">
        <v>1.4529381653099561E-2</v>
      </c>
      <c r="AO30">
        <v>0</v>
      </c>
      <c r="AP30">
        <v>0</v>
      </c>
      <c r="AQ30">
        <v>1.8715668536839909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65.964931120851574</v>
      </c>
      <c r="BA30">
        <v>3.4591706825220889</v>
      </c>
      <c r="BB30">
        <f t="shared" si="0"/>
        <v>79.296108803652317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1.4297728258676186</v>
      </c>
      <c r="M31">
        <v>2.3693231577013485</v>
      </c>
      <c r="N31">
        <v>2.5148998953503101</v>
      </c>
      <c r="O31">
        <v>1.3982908337214359</v>
      </c>
      <c r="P31">
        <v>0</v>
      </c>
      <c r="Q31">
        <v>0</v>
      </c>
      <c r="R31">
        <v>0</v>
      </c>
      <c r="S31">
        <v>0</v>
      </c>
      <c r="T31">
        <v>0.42214777708202877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0.74431262366938011</v>
      </c>
      <c r="AC31">
        <v>0.46407855145063653</v>
      </c>
      <c r="AD31">
        <v>0.63140358672510954</v>
      </c>
      <c r="AE31">
        <v>0</v>
      </c>
      <c r="AF31">
        <v>0.35002498570235857</v>
      </c>
      <c r="AG31">
        <v>1.1869495253600499</v>
      </c>
      <c r="AH31">
        <v>2.5104240187852223</v>
      </c>
      <c r="AI31">
        <v>9.1476415153412635E-2</v>
      </c>
      <c r="AJ31">
        <v>0</v>
      </c>
      <c r="AK31">
        <v>0.61063675954915464</v>
      </c>
      <c r="AL31">
        <v>0</v>
      </c>
      <c r="AM31">
        <v>0.37302979649342516</v>
      </c>
      <c r="AN31">
        <v>1.4529381653099561E-2</v>
      </c>
      <c r="AO31">
        <v>0</v>
      </c>
      <c r="AP31">
        <v>0</v>
      </c>
      <c r="AQ31">
        <v>1.8715668536839909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66.40149759966603</v>
      </c>
      <c r="BA31">
        <v>3.4854664397622876</v>
      </c>
      <c r="BB31">
        <f t="shared" si="0"/>
        <v>79.898898147852321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1.4297728258676186</v>
      </c>
      <c r="M32">
        <v>2.3693231577013485</v>
      </c>
      <c r="N32">
        <v>2.5148998953503101</v>
      </c>
      <c r="O32">
        <v>1.3982908337214359</v>
      </c>
      <c r="P32">
        <v>0</v>
      </c>
      <c r="Q32">
        <v>0</v>
      </c>
      <c r="R32">
        <v>0</v>
      </c>
      <c r="S32">
        <v>0</v>
      </c>
      <c r="T32">
        <v>0.42214777708202877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1.1164689355040702</v>
      </c>
      <c r="AC32">
        <v>0.46407855145063653</v>
      </c>
      <c r="AD32">
        <v>0.63140358672510954</v>
      </c>
      <c r="AE32">
        <v>0</v>
      </c>
      <c r="AF32">
        <v>0.52503748945940287</v>
      </c>
      <c r="AG32">
        <v>1.1869495253600499</v>
      </c>
      <c r="AH32">
        <v>3.0125088268628675</v>
      </c>
      <c r="AI32">
        <v>0.39639777499478179</v>
      </c>
      <c r="AJ32">
        <v>0</v>
      </c>
      <c r="AK32">
        <v>0.61063675954915464</v>
      </c>
      <c r="AL32">
        <v>0</v>
      </c>
      <c r="AM32">
        <v>0.37302979649342516</v>
      </c>
      <c r="AN32">
        <v>1.4529381653099561E-2</v>
      </c>
      <c r="AO32">
        <v>0</v>
      </c>
      <c r="AP32">
        <v>0</v>
      </c>
      <c r="AQ32">
        <v>1.8715668536839909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67.081282613233128</v>
      </c>
      <c r="BA32">
        <v>3.5704859676401348</v>
      </c>
      <c r="BB32">
        <f t="shared" si="0"/>
        <v>81.847838617052318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1.4297728258676186</v>
      </c>
      <c r="M33">
        <v>2.3693231577013485</v>
      </c>
      <c r="N33">
        <v>2.5148998953503101</v>
      </c>
      <c r="O33">
        <v>1.3982908337214359</v>
      </c>
      <c r="P33">
        <v>0</v>
      </c>
      <c r="Q33">
        <v>0</v>
      </c>
      <c r="R33">
        <v>0</v>
      </c>
      <c r="S33">
        <v>0</v>
      </c>
      <c r="T33">
        <v>0.42214777708202877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1.1164689355040702</v>
      </c>
      <c r="AC33">
        <v>0.46407855145063653</v>
      </c>
      <c r="AD33">
        <v>0.63140358672510954</v>
      </c>
      <c r="AE33">
        <v>0</v>
      </c>
      <c r="AF33">
        <v>0.52503748945940287</v>
      </c>
      <c r="AG33">
        <v>1.1869495253600499</v>
      </c>
      <c r="AH33">
        <v>3.0125088268628675</v>
      </c>
      <c r="AI33">
        <v>0.39639777499478179</v>
      </c>
      <c r="AJ33">
        <v>0</v>
      </c>
      <c r="AK33">
        <v>0.61063675954915464</v>
      </c>
      <c r="AL33">
        <v>0</v>
      </c>
      <c r="AM33">
        <v>0.37302979649342516</v>
      </c>
      <c r="AN33">
        <v>1.4529381653099561E-2</v>
      </c>
      <c r="AO33">
        <v>0</v>
      </c>
      <c r="AP33">
        <v>0</v>
      </c>
      <c r="AQ33">
        <v>1.8715668536839909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67.081282613233128</v>
      </c>
      <c r="BA33">
        <v>3.5704859676401348</v>
      </c>
      <c r="BB33">
        <f t="shared" si="0"/>
        <v>81.847838617052318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1.4297728258676186</v>
      </c>
      <c r="M34">
        <v>2.3693231577013485</v>
      </c>
      <c r="N34">
        <v>2.5148998953503101</v>
      </c>
      <c r="O34">
        <v>1.3982908337214359</v>
      </c>
      <c r="P34">
        <v>0</v>
      </c>
      <c r="Q34">
        <v>0</v>
      </c>
      <c r="R34">
        <v>0</v>
      </c>
      <c r="S34">
        <v>0</v>
      </c>
      <c r="T34">
        <v>0.42214777708202877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1.1164689355040702</v>
      </c>
      <c r="AC34">
        <v>0.46407855145063653</v>
      </c>
      <c r="AD34">
        <v>0.63140358672510954</v>
      </c>
      <c r="AE34">
        <v>0</v>
      </c>
      <c r="AF34">
        <v>0.52503748945940287</v>
      </c>
      <c r="AG34">
        <v>1.1869495253600499</v>
      </c>
      <c r="AH34">
        <v>3.0125088268628675</v>
      </c>
      <c r="AI34">
        <v>0.39639777499478179</v>
      </c>
      <c r="AJ34">
        <v>0</v>
      </c>
      <c r="AK34">
        <v>0.61063675954915464</v>
      </c>
      <c r="AL34">
        <v>0</v>
      </c>
      <c r="AM34">
        <v>0.37302979649342516</v>
      </c>
      <c r="AN34">
        <v>1.4529381653099561E-2</v>
      </c>
      <c r="AO34">
        <v>0</v>
      </c>
      <c r="AP34">
        <v>0</v>
      </c>
      <c r="AQ34">
        <v>1.8715668536839909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67.081282613233128</v>
      </c>
      <c r="BA34">
        <v>3.5704859676401348</v>
      </c>
      <c r="BB34">
        <f t="shared" si="0"/>
        <v>81.847838617052318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1.4297728258676186</v>
      </c>
      <c r="M35">
        <v>2.3693231577013485</v>
      </c>
      <c r="N35">
        <v>2.5148998953503101</v>
      </c>
      <c r="O35">
        <v>1.3982908337214359</v>
      </c>
      <c r="P35">
        <v>0</v>
      </c>
      <c r="Q35">
        <v>0</v>
      </c>
      <c r="R35">
        <v>0</v>
      </c>
      <c r="S35">
        <v>0</v>
      </c>
      <c r="T35">
        <v>0.42214777708202877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1.1164689355040702</v>
      </c>
      <c r="AC35">
        <v>0.46407855145063653</v>
      </c>
      <c r="AD35">
        <v>0.63140358672510954</v>
      </c>
      <c r="AE35">
        <v>0</v>
      </c>
      <c r="AF35">
        <v>0.52503748945940287</v>
      </c>
      <c r="AG35">
        <v>1.1869495253600499</v>
      </c>
      <c r="AH35">
        <v>3.0125088268628675</v>
      </c>
      <c r="AI35">
        <v>0.39639777499478179</v>
      </c>
      <c r="AJ35">
        <v>0</v>
      </c>
      <c r="AK35">
        <v>0.61063675954915464</v>
      </c>
      <c r="AL35">
        <v>0</v>
      </c>
      <c r="AM35">
        <v>0.37302979649342516</v>
      </c>
      <c r="AN35">
        <v>1.4529381653099561E-2</v>
      </c>
      <c r="AO35">
        <v>0</v>
      </c>
      <c r="AP35">
        <v>0</v>
      </c>
      <c r="AQ35">
        <v>1.8715668536839909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66.663356293049461</v>
      </c>
      <c r="BA35">
        <v>3.5530166474564631</v>
      </c>
      <c r="BB35">
        <f t="shared" si="0"/>
        <v>81.447381617052329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1.4297728258676186</v>
      </c>
      <c r="M36">
        <v>2.3693231577013485</v>
      </c>
      <c r="N36">
        <v>2.5148998953503101</v>
      </c>
      <c r="O36">
        <v>1.3982908337214359</v>
      </c>
      <c r="P36">
        <v>0</v>
      </c>
      <c r="Q36">
        <v>0</v>
      </c>
      <c r="R36">
        <v>0</v>
      </c>
      <c r="S36">
        <v>0</v>
      </c>
      <c r="T36">
        <v>0.42214777708202877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1.1164689355040702</v>
      </c>
      <c r="AC36">
        <v>0.46407855145063653</v>
      </c>
      <c r="AD36">
        <v>0.63140358672510954</v>
      </c>
      <c r="AE36">
        <v>0</v>
      </c>
      <c r="AF36">
        <v>0.52503748945940287</v>
      </c>
      <c r="AG36">
        <v>1.1869495253600499</v>
      </c>
      <c r="AH36">
        <v>2.5104240187852223</v>
      </c>
      <c r="AI36">
        <v>0.39639777499478179</v>
      </c>
      <c r="AJ36">
        <v>0</v>
      </c>
      <c r="AK36">
        <v>0.61063675954915464</v>
      </c>
      <c r="AL36">
        <v>0</v>
      </c>
      <c r="AM36">
        <v>0.37302979649342516</v>
      </c>
      <c r="AN36">
        <v>1.4529381653099561E-2</v>
      </c>
      <c r="AO36">
        <v>0</v>
      </c>
      <c r="AP36">
        <v>0</v>
      </c>
      <c r="AQ36">
        <v>1.8715668536839909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66.068128783135037</v>
      </c>
      <c r="BA36">
        <v>3.5071489925644004</v>
      </c>
      <c r="BB36">
        <f t="shared" si="0"/>
        <v>80.395936953952329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1.4297728258676186</v>
      </c>
      <c r="M37">
        <v>2.3693231577013485</v>
      </c>
      <c r="N37">
        <v>2.5148998953503101</v>
      </c>
      <c r="O37">
        <v>1.3982908337214359</v>
      </c>
      <c r="P37">
        <v>0</v>
      </c>
      <c r="Q37">
        <v>0</v>
      </c>
      <c r="R37">
        <v>0</v>
      </c>
      <c r="S37">
        <v>0</v>
      </c>
      <c r="T37">
        <v>0.42214777708202877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1.1164689355040702</v>
      </c>
      <c r="AC37">
        <v>0.46407855145063653</v>
      </c>
      <c r="AD37">
        <v>0.42093572448340644</v>
      </c>
      <c r="AE37">
        <v>0</v>
      </c>
      <c r="AF37">
        <v>0.52503748945940287</v>
      </c>
      <c r="AG37">
        <v>1.1869495253600499</v>
      </c>
      <c r="AH37">
        <v>2.0083392323105822</v>
      </c>
      <c r="AI37">
        <v>0.39639777499478179</v>
      </c>
      <c r="AJ37">
        <v>0</v>
      </c>
      <c r="AK37">
        <v>0.61063675954915464</v>
      </c>
      <c r="AL37">
        <v>0</v>
      </c>
      <c r="AM37">
        <v>0.37302979649342516</v>
      </c>
      <c r="AN37">
        <v>1.4529381653099561E-2</v>
      </c>
      <c r="AO37">
        <v>0</v>
      </c>
      <c r="AP37">
        <v>0</v>
      </c>
      <c r="AQ37">
        <v>1.8715668536839909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65.456014402003746</v>
      </c>
      <c r="BA37">
        <v>3.4517779107167592</v>
      </c>
      <c r="BB37">
        <f t="shared" si="0"/>
        <v>79.126641005952337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1.4297728258676186</v>
      </c>
      <c r="M38">
        <v>2.3693231577013485</v>
      </c>
      <c r="N38">
        <v>2.5148998953503101</v>
      </c>
      <c r="O38">
        <v>1.3982908337214359</v>
      </c>
      <c r="P38">
        <v>0</v>
      </c>
      <c r="Q38">
        <v>0</v>
      </c>
      <c r="R38">
        <v>0</v>
      </c>
      <c r="S38">
        <v>0</v>
      </c>
      <c r="T38">
        <v>0.42214777708202877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0.74431262366938011</v>
      </c>
      <c r="AC38">
        <v>0.46407855145063653</v>
      </c>
      <c r="AD38">
        <v>0.21046786224170322</v>
      </c>
      <c r="AE38">
        <v>0</v>
      </c>
      <c r="AF38">
        <v>0.35002498570235857</v>
      </c>
      <c r="AG38">
        <v>1.1869495253600499</v>
      </c>
      <c r="AH38">
        <v>1.3212758152786472</v>
      </c>
      <c r="AI38">
        <v>9.1476415153412635E-2</v>
      </c>
      <c r="AJ38">
        <v>0</v>
      </c>
      <c r="AK38">
        <v>0.61063675954915464</v>
      </c>
      <c r="AL38">
        <v>0</v>
      </c>
      <c r="AM38">
        <v>0.24918994886245044</v>
      </c>
      <c r="AN38">
        <v>1.4529381653099561E-2</v>
      </c>
      <c r="AO38">
        <v>0</v>
      </c>
      <c r="AP38">
        <v>0</v>
      </c>
      <c r="AQ38">
        <v>1.8715668536839909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64.661544562721772</v>
      </c>
      <c r="BA38">
        <v>3.340258388997067</v>
      </c>
      <c r="BB38">
        <f t="shared" si="0"/>
        <v>76.570229386052333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1.4297728258676186</v>
      </c>
      <c r="M39">
        <v>2.3693231577013485</v>
      </c>
      <c r="N39">
        <v>2.5148998953503101</v>
      </c>
      <c r="O39">
        <v>1.3982908337214359</v>
      </c>
      <c r="P39">
        <v>0</v>
      </c>
      <c r="Q39">
        <v>0</v>
      </c>
      <c r="R39">
        <v>0</v>
      </c>
      <c r="S39">
        <v>0</v>
      </c>
      <c r="T39">
        <v>0.42214777708202877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0.74431262366938011</v>
      </c>
      <c r="AC39">
        <v>0.46407855145063653</v>
      </c>
      <c r="AD39">
        <v>0</v>
      </c>
      <c r="AE39">
        <v>0</v>
      </c>
      <c r="AF39">
        <v>0.17501250375704441</v>
      </c>
      <c r="AG39">
        <v>1.1869495253600499</v>
      </c>
      <c r="AH39">
        <v>0.91472941390106444</v>
      </c>
      <c r="AI39">
        <v>0</v>
      </c>
      <c r="AJ39">
        <v>0</v>
      </c>
      <c r="AK39">
        <v>0.61063675954915464</v>
      </c>
      <c r="AL39">
        <v>0</v>
      </c>
      <c r="AM39">
        <v>0.24918994886245044</v>
      </c>
      <c r="AN39">
        <v>1.4529381653099561E-2</v>
      </c>
      <c r="AO39">
        <v>0</v>
      </c>
      <c r="AP39">
        <v>0</v>
      </c>
      <c r="AQ39">
        <v>1.8715668536839909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64.196946357754115</v>
      </c>
      <c r="BA39">
        <v>3.2839077519114022</v>
      </c>
      <c r="BB39">
        <f t="shared" si="0"/>
        <v>75.278478657452325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1.4297728258676186</v>
      </c>
      <c r="M40">
        <v>2.3693231577013485</v>
      </c>
      <c r="N40">
        <v>2.5148998953503101</v>
      </c>
      <c r="O40">
        <v>1.3982908337214359</v>
      </c>
      <c r="P40">
        <v>0</v>
      </c>
      <c r="Q40">
        <v>0</v>
      </c>
      <c r="R40">
        <v>0</v>
      </c>
      <c r="S40">
        <v>0</v>
      </c>
      <c r="T40">
        <v>0.42214777708202877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0.36914288979336257</v>
      </c>
      <c r="AC40">
        <v>0.46362102379461489</v>
      </c>
      <c r="AD40">
        <v>0</v>
      </c>
      <c r="AE40">
        <v>0</v>
      </c>
      <c r="AF40">
        <v>0.17501250375704441</v>
      </c>
      <c r="AG40">
        <v>1.1869495253600499</v>
      </c>
      <c r="AH40">
        <v>0.40654640137758291</v>
      </c>
      <c r="AI40">
        <v>0</v>
      </c>
      <c r="AJ40">
        <v>0</v>
      </c>
      <c r="AK40">
        <v>0.61063675954915464</v>
      </c>
      <c r="AL40">
        <v>0</v>
      </c>
      <c r="AM40">
        <v>0.24918994886245044</v>
      </c>
      <c r="AN40">
        <v>1.4529381653099561E-2</v>
      </c>
      <c r="AO40">
        <v>0</v>
      </c>
      <c r="AP40">
        <v>0</v>
      </c>
      <c r="AQ40">
        <v>1.8715668536839909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64.020816113546218</v>
      </c>
      <c r="BA40">
        <v>3.2396022382479845</v>
      </c>
      <c r="BB40">
        <f t="shared" si="0"/>
        <v>74.262843652852325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1.4297728258676186</v>
      </c>
      <c r="M41">
        <v>2.3693231577013485</v>
      </c>
      <c r="N41">
        <v>2.5148998953503101</v>
      </c>
      <c r="O41">
        <v>1.3982908337214359</v>
      </c>
      <c r="P41">
        <v>0</v>
      </c>
      <c r="Q41">
        <v>0</v>
      </c>
      <c r="R41">
        <v>0</v>
      </c>
      <c r="S41">
        <v>0</v>
      </c>
      <c r="T41">
        <v>0.42214777708202877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0.36914288979336257</v>
      </c>
      <c r="AC41">
        <v>0.23181049989563765</v>
      </c>
      <c r="AD41">
        <v>0</v>
      </c>
      <c r="AE41">
        <v>0</v>
      </c>
      <c r="AF41">
        <v>0.17501250375704441</v>
      </c>
      <c r="AG41">
        <v>1.1869495253600499</v>
      </c>
      <c r="AH41">
        <v>0</v>
      </c>
      <c r="AI41">
        <v>0</v>
      </c>
      <c r="AJ41">
        <v>0</v>
      </c>
      <c r="AK41">
        <v>0.61063675954915464</v>
      </c>
      <c r="AL41">
        <v>0</v>
      </c>
      <c r="AM41">
        <v>0.12396571394280943</v>
      </c>
      <c r="AN41">
        <v>1.4529381653099561E-2</v>
      </c>
      <c r="AO41">
        <v>0</v>
      </c>
      <c r="AP41">
        <v>0</v>
      </c>
      <c r="AQ41">
        <v>1.8715668536839909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63.91539553329158</v>
      </c>
      <c r="BA41">
        <v>3.2032779654971448</v>
      </c>
      <c r="BB41">
        <f t="shared" si="0"/>
        <v>73.430166185152316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1.4297728258676186</v>
      </c>
      <c r="M42">
        <v>2.3693231577013485</v>
      </c>
      <c r="N42">
        <v>2.5148998953503101</v>
      </c>
      <c r="O42">
        <v>1.3982908337214359</v>
      </c>
      <c r="P42">
        <v>0</v>
      </c>
      <c r="Q42">
        <v>0</v>
      </c>
      <c r="R42">
        <v>0</v>
      </c>
      <c r="S42">
        <v>0</v>
      </c>
      <c r="T42">
        <v>0.42214777708202877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0.36914288979336257</v>
      </c>
      <c r="AC42">
        <v>0.23181049989563765</v>
      </c>
      <c r="AD42">
        <v>0</v>
      </c>
      <c r="AE42">
        <v>0</v>
      </c>
      <c r="AF42">
        <v>0.17501250375704441</v>
      </c>
      <c r="AG42">
        <v>1.1869495253600499</v>
      </c>
      <c r="AH42">
        <v>0</v>
      </c>
      <c r="AI42">
        <v>0</v>
      </c>
      <c r="AJ42">
        <v>0</v>
      </c>
      <c r="AK42">
        <v>0.61063675954915464</v>
      </c>
      <c r="AL42">
        <v>0</v>
      </c>
      <c r="AM42">
        <v>0.12396571394280943</v>
      </c>
      <c r="AN42">
        <v>1.4529381653099561E-2</v>
      </c>
      <c r="AO42">
        <v>0</v>
      </c>
      <c r="AP42">
        <v>0</v>
      </c>
      <c r="AQ42">
        <v>1.4036751241911916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63.925831767898131</v>
      </c>
      <c r="BA42">
        <v>3.1841563258108989</v>
      </c>
      <c r="BB42">
        <f t="shared" si="0"/>
        <v>72.991832329952317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1.4297728258676186</v>
      </c>
      <c r="M43">
        <v>2.3693231577013485</v>
      </c>
      <c r="N43">
        <v>2.5148998953503101</v>
      </c>
      <c r="O43">
        <v>1.3982908337214359</v>
      </c>
      <c r="P43">
        <v>0</v>
      </c>
      <c r="Q43">
        <v>0</v>
      </c>
      <c r="R43">
        <v>0</v>
      </c>
      <c r="S43">
        <v>0</v>
      </c>
      <c r="T43">
        <v>0.42214777708202877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0.36914288979336257</v>
      </c>
      <c r="AC43">
        <v>0.23181049989563765</v>
      </c>
      <c r="AD43">
        <v>0</v>
      </c>
      <c r="AE43">
        <v>0</v>
      </c>
      <c r="AF43">
        <v>0.17501250375704441</v>
      </c>
      <c r="AG43">
        <v>1.1869495253600499</v>
      </c>
      <c r="AH43">
        <v>0</v>
      </c>
      <c r="AI43">
        <v>0</v>
      </c>
      <c r="AJ43">
        <v>0</v>
      </c>
      <c r="AK43">
        <v>0.61063675954915464</v>
      </c>
      <c r="AL43">
        <v>0</v>
      </c>
      <c r="AM43">
        <v>0.12396571394280943</v>
      </c>
      <c r="AN43">
        <v>1.4529381653099561E-2</v>
      </c>
      <c r="AO43">
        <v>0</v>
      </c>
      <c r="AP43">
        <v>0</v>
      </c>
      <c r="AQ43">
        <v>0.93578342684199545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63.925831767898131</v>
      </c>
      <c r="BA43">
        <v>3.1645984528617026</v>
      </c>
      <c r="BB43">
        <f t="shared" si="0"/>
        <v>72.543498505552336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1.4297728258676186</v>
      </c>
      <c r="M44">
        <v>2.3693231577013485</v>
      </c>
      <c r="N44">
        <v>2.5148998953503101</v>
      </c>
      <c r="O44">
        <v>1.3982908337214359</v>
      </c>
      <c r="P44">
        <v>0</v>
      </c>
      <c r="Q44">
        <v>0</v>
      </c>
      <c r="R44">
        <v>0</v>
      </c>
      <c r="S44">
        <v>0</v>
      </c>
      <c r="T44">
        <v>0.42214777708202877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0.36914288979336257</v>
      </c>
      <c r="AC44">
        <v>0</v>
      </c>
      <c r="AD44">
        <v>0</v>
      </c>
      <c r="AE44">
        <v>0</v>
      </c>
      <c r="AF44">
        <v>0.17501250375704441</v>
      </c>
      <c r="AG44">
        <v>1.1869495253600499</v>
      </c>
      <c r="AH44">
        <v>0</v>
      </c>
      <c r="AI44">
        <v>0</v>
      </c>
      <c r="AJ44">
        <v>0</v>
      </c>
      <c r="AK44">
        <v>0.61063675954915464</v>
      </c>
      <c r="AL44">
        <v>0</v>
      </c>
      <c r="AM44">
        <v>0.12270716927572532</v>
      </c>
      <c r="AN44">
        <v>1.4529381653099561E-2</v>
      </c>
      <c r="AO44">
        <v>0</v>
      </c>
      <c r="AP44">
        <v>0</v>
      </c>
      <c r="AQ44">
        <v>0.93578342684199545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63.957140471717793</v>
      </c>
      <c r="BA44">
        <v>3.1561648706186411</v>
      </c>
      <c r="BB44">
        <f t="shared" si="0"/>
        <v>72.350171747052329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1.4297728258676186</v>
      </c>
      <c r="M45">
        <v>2.3693231577013485</v>
      </c>
      <c r="N45">
        <v>2.5148998953503101</v>
      </c>
      <c r="O45">
        <v>1.3982908337214359</v>
      </c>
      <c r="P45">
        <v>0</v>
      </c>
      <c r="Q45">
        <v>0</v>
      </c>
      <c r="R45">
        <v>0</v>
      </c>
      <c r="S45">
        <v>0</v>
      </c>
      <c r="T45">
        <v>0.42214777708202877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0.36914288979336257</v>
      </c>
      <c r="AC45">
        <v>0</v>
      </c>
      <c r="AD45">
        <v>0</v>
      </c>
      <c r="AE45">
        <v>0</v>
      </c>
      <c r="AF45">
        <v>0.17501250375704441</v>
      </c>
      <c r="AG45">
        <v>1.1869495253600499</v>
      </c>
      <c r="AH45">
        <v>0</v>
      </c>
      <c r="AI45">
        <v>0</v>
      </c>
      <c r="AJ45">
        <v>0</v>
      </c>
      <c r="AK45">
        <v>0.61063675954915464</v>
      </c>
      <c r="AL45">
        <v>0</v>
      </c>
      <c r="AM45">
        <v>0.12270716927572532</v>
      </c>
      <c r="AN45">
        <v>1.4529381653099561E-2</v>
      </c>
      <c r="AO45">
        <v>0</v>
      </c>
      <c r="AP45">
        <v>0</v>
      </c>
      <c r="AQ45">
        <v>0.46789169734919639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63.498882279273616</v>
      </c>
      <c r="BA45">
        <v>3.1174518038816754</v>
      </c>
      <c r="BB45">
        <f t="shared" si="0"/>
        <v>71.462734891852321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1.4297728258676186</v>
      </c>
      <c r="M46">
        <v>2.3693231577013485</v>
      </c>
      <c r="N46">
        <v>2.5148998953503101</v>
      </c>
      <c r="O46">
        <v>1.3982908337214359</v>
      </c>
      <c r="P46">
        <v>0</v>
      </c>
      <c r="Q46">
        <v>0</v>
      </c>
      <c r="R46">
        <v>0</v>
      </c>
      <c r="S46">
        <v>0</v>
      </c>
      <c r="T46">
        <v>0.42214777708202877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0.36914288979336257</v>
      </c>
      <c r="AC46">
        <v>0</v>
      </c>
      <c r="AD46">
        <v>0</v>
      </c>
      <c r="AE46">
        <v>0</v>
      </c>
      <c r="AF46">
        <v>0.17501250375704441</v>
      </c>
      <c r="AG46">
        <v>1.1869495253600499</v>
      </c>
      <c r="AH46">
        <v>0</v>
      </c>
      <c r="AI46">
        <v>0</v>
      </c>
      <c r="AJ46">
        <v>0</v>
      </c>
      <c r="AK46">
        <v>0.61063675954915464</v>
      </c>
      <c r="AL46">
        <v>0</v>
      </c>
      <c r="AM46">
        <v>0.12270716927572532</v>
      </c>
      <c r="AN46">
        <v>1.4529381653099561E-2</v>
      </c>
      <c r="AO46">
        <v>0</v>
      </c>
      <c r="AP46">
        <v>0</v>
      </c>
      <c r="AQ46">
        <v>0.46789169734919639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63.443400125234803</v>
      </c>
      <c r="BA46">
        <v>3.1151326498428529</v>
      </c>
      <c r="BB46">
        <f t="shared" si="0"/>
        <v>71.409571891852337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1.4297588698121071</v>
      </c>
      <c r="M47">
        <v>2.3693231577013485</v>
      </c>
      <c r="N47">
        <v>2.5148998953503101</v>
      </c>
      <c r="O47">
        <v>1.3982908337214359</v>
      </c>
      <c r="P47">
        <v>0</v>
      </c>
      <c r="Q47">
        <v>0</v>
      </c>
      <c r="R47">
        <v>0</v>
      </c>
      <c r="S47">
        <v>0</v>
      </c>
      <c r="T47">
        <v>0.42214777708202877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0.36914288979336257</v>
      </c>
      <c r="AC47">
        <v>0</v>
      </c>
      <c r="AD47">
        <v>0</v>
      </c>
      <c r="AE47">
        <v>0</v>
      </c>
      <c r="AF47">
        <v>0.17501250375704441</v>
      </c>
      <c r="AG47">
        <v>1.1869495253600499</v>
      </c>
      <c r="AH47">
        <v>0</v>
      </c>
      <c r="AI47">
        <v>0</v>
      </c>
      <c r="AJ47">
        <v>0</v>
      </c>
      <c r="AK47">
        <v>0.61063675954915464</v>
      </c>
      <c r="AL47">
        <v>0</v>
      </c>
      <c r="AM47">
        <v>0.12270716927572532</v>
      </c>
      <c r="AN47">
        <v>1.2674563139219368E-2</v>
      </c>
      <c r="AO47">
        <v>0</v>
      </c>
      <c r="AP47">
        <v>0</v>
      </c>
      <c r="AQ47">
        <v>0.46789169734919639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63.443400125234803</v>
      </c>
      <c r="BA47">
        <v>3.1150545350658518</v>
      </c>
      <c r="BB47">
        <f t="shared" si="0"/>
        <v>71.407781232059932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1.4297588698121071</v>
      </c>
      <c r="M48">
        <v>2.3693231577013485</v>
      </c>
      <c r="N48">
        <v>2.5148998953503101</v>
      </c>
      <c r="O48">
        <v>1.3982908337214359</v>
      </c>
      <c r="P48">
        <v>0</v>
      </c>
      <c r="Q48">
        <v>0</v>
      </c>
      <c r="R48">
        <v>0</v>
      </c>
      <c r="S48">
        <v>0</v>
      </c>
      <c r="T48">
        <v>0.42214777708202877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0.11300291797119597</v>
      </c>
      <c r="AC48">
        <v>0</v>
      </c>
      <c r="AD48">
        <v>0</v>
      </c>
      <c r="AE48">
        <v>0</v>
      </c>
      <c r="AF48">
        <v>0.17501250375704441</v>
      </c>
      <c r="AG48">
        <v>1.1869495253600499</v>
      </c>
      <c r="AH48">
        <v>0</v>
      </c>
      <c r="AI48">
        <v>0</v>
      </c>
      <c r="AJ48">
        <v>0</v>
      </c>
      <c r="AK48">
        <v>0.61063675954915464</v>
      </c>
      <c r="AL48">
        <v>0</v>
      </c>
      <c r="AM48">
        <v>0.12270716927572532</v>
      </c>
      <c r="AN48">
        <v>1.2674563139219368E-2</v>
      </c>
      <c r="AO48">
        <v>0</v>
      </c>
      <c r="AP48">
        <v>0</v>
      </c>
      <c r="AQ48">
        <v>0.46789169734919639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63.443400125234803</v>
      </c>
      <c r="BA48">
        <v>3.1043478842436856</v>
      </c>
      <c r="BB48">
        <f t="shared" si="0"/>
        <v>71.162347911059939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1.4297728258676186</v>
      </c>
      <c r="M49">
        <v>2.3693231577013485</v>
      </c>
      <c r="N49">
        <v>2.5148998953503101</v>
      </c>
      <c r="O49">
        <v>1.3982908337214359</v>
      </c>
      <c r="P49">
        <v>0</v>
      </c>
      <c r="Q49">
        <v>0</v>
      </c>
      <c r="R49">
        <v>0</v>
      </c>
      <c r="S49">
        <v>0</v>
      </c>
      <c r="T49">
        <v>0.42214777708202877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0.17501250375704441</v>
      </c>
      <c r="AG49">
        <v>1.1869495253600499</v>
      </c>
      <c r="AH49">
        <v>0</v>
      </c>
      <c r="AI49">
        <v>0</v>
      </c>
      <c r="AJ49">
        <v>0</v>
      </c>
      <c r="AK49">
        <v>0.61063675954915464</v>
      </c>
      <c r="AL49">
        <v>0</v>
      </c>
      <c r="AM49">
        <v>0.12270716927572532</v>
      </c>
      <c r="AN49">
        <v>1.2674563139219368E-2</v>
      </c>
      <c r="AO49">
        <v>0</v>
      </c>
      <c r="AP49">
        <v>0</v>
      </c>
      <c r="AQ49">
        <v>0.46789169734919639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63.421710498851994</v>
      </c>
      <c r="BA49">
        <v>3.0987183192528098</v>
      </c>
      <c r="BB49">
        <f t="shared" si="0"/>
        <v>71.033298887752323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1.4297728258676186</v>
      </c>
      <c r="M50">
        <v>2.3693231577013485</v>
      </c>
      <c r="N50">
        <v>2.5148998953503101</v>
      </c>
      <c r="O50">
        <v>1.3982908337214359</v>
      </c>
      <c r="P50">
        <v>0</v>
      </c>
      <c r="Q50">
        <v>0</v>
      </c>
      <c r="R50">
        <v>0</v>
      </c>
      <c r="S50">
        <v>0</v>
      </c>
      <c r="T50">
        <v>0.42214777708202877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0.17501250375704441</v>
      </c>
      <c r="AG50">
        <v>1.1869495253600499</v>
      </c>
      <c r="AH50">
        <v>0</v>
      </c>
      <c r="AI50">
        <v>0</v>
      </c>
      <c r="AJ50">
        <v>0</v>
      </c>
      <c r="AK50">
        <v>0.61063675954915464</v>
      </c>
      <c r="AL50">
        <v>0</v>
      </c>
      <c r="AM50">
        <v>0.12270716927572532</v>
      </c>
      <c r="AN50">
        <v>1.2674563139219368E-2</v>
      </c>
      <c r="AO50">
        <v>0</v>
      </c>
      <c r="AP50">
        <v>0</v>
      </c>
      <c r="AQ50">
        <v>0.46789169734919639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63.421710498851994</v>
      </c>
      <c r="BA50">
        <v>3.0987183192528098</v>
      </c>
      <c r="BB50">
        <f t="shared" si="0"/>
        <v>71.033298887752323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1.4297137557694406</v>
      </c>
      <c r="M51">
        <v>2.3693231577013485</v>
      </c>
      <c r="N51">
        <v>2.5148998953503101</v>
      </c>
      <c r="O51">
        <v>1.3982908337214359</v>
      </c>
      <c r="P51">
        <v>0</v>
      </c>
      <c r="Q51">
        <v>0</v>
      </c>
      <c r="R51">
        <v>0</v>
      </c>
      <c r="S51">
        <v>0</v>
      </c>
      <c r="T51">
        <v>0.42214777708202877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0.17501250375704441</v>
      </c>
      <c r="AG51">
        <v>1.1869495253600499</v>
      </c>
      <c r="AH51">
        <v>0</v>
      </c>
      <c r="AI51">
        <v>0</v>
      </c>
      <c r="AJ51">
        <v>0</v>
      </c>
      <c r="AK51">
        <v>0.61063675954915464</v>
      </c>
      <c r="AL51">
        <v>0</v>
      </c>
      <c r="AM51">
        <v>0.12270716927572532</v>
      </c>
      <c r="AN51">
        <v>1.2674563139219368E-2</v>
      </c>
      <c r="AO51">
        <v>0</v>
      </c>
      <c r="AP51">
        <v>0</v>
      </c>
      <c r="AQ51">
        <v>0.46789169734919639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63.421710498851994</v>
      </c>
      <c r="BA51">
        <v>3.0987158501227059</v>
      </c>
      <c r="BB51">
        <f t="shared" si="0"/>
        <v>71.033242286784244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1.4297463686889074</v>
      </c>
      <c r="M52">
        <v>2.3693231577013485</v>
      </c>
      <c r="N52">
        <v>2.5148998953503101</v>
      </c>
      <c r="O52">
        <v>1.3982908337214359</v>
      </c>
      <c r="P52">
        <v>0</v>
      </c>
      <c r="Q52">
        <v>0.17745846180037247</v>
      </c>
      <c r="R52">
        <v>0</v>
      </c>
      <c r="S52">
        <v>0.22955242392538525</v>
      </c>
      <c r="T52">
        <v>0.42214777708202877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0.17501250375704441</v>
      </c>
      <c r="AG52">
        <v>1.1869495253600499</v>
      </c>
      <c r="AH52">
        <v>0</v>
      </c>
      <c r="AI52">
        <v>0</v>
      </c>
      <c r="AJ52">
        <v>0</v>
      </c>
      <c r="AK52">
        <v>0.61063675954915464</v>
      </c>
      <c r="AL52">
        <v>0</v>
      </c>
      <c r="AM52">
        <v>0.12270716927572532</v>
      </c>
      <c r="AN52">
        <v>1.2674563139219368E-2</v>
      </c>
      <c r="AO52">
        <v>0</v>
      </c>
      <c r="AP52">
        <v>0</v>
      </c>
      <c r="AQ52">
        <v>0.46789169734919639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63.421710498851994</v>
      </c>
      <c r="BA52">
        <v>3.1157302683660761</v>
      </c>
      <c r="BB52">
        <f t="shared" si="0"/>
        <v>71.423271367186089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1.4297463686889074</v>
      </c>
      <c r="M53">
        <v>2.3693231577013485</v>
      </c>
      <c r="N53">
        <v>2.5148998953503101</v>
      </c>
      <c r="O53">
        <v>1.3982908337214359</v>
      </c>
      <c r="P53">
        <v>0</v>
      </c>
      <c r="Q53">
        <v>0.17740599392979048</v>
      </c>
      <c r="R53">
        <v>0</v>
      </c>
      <c r="S53">
        <v>0.22966435567437335</v>
      </c>
      <c r="T53">
        <v>0.42214777708202877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0.17501250375704441</v>
      </c>
      <c r="AG53">
        <v>1.1869495253600499</v>
      </c>
      <c r="AH53">
        <v>0</v>
      </c>
      <c r="AI53">
        <v>0</v>
      </c>
      <c r="AJ53">
        <v>0</v>
      </c>
      <c r="AK53">
        <v>0.61063675954915464</v>
      </c>
      <c r="AL53">
        <v>0</v>
      </c>
      <c r="AM53">
        <v>0.12270716927572532</v>
      </c>
      <c r="AN53">
        <v>1.2674563139219368E-2</v>
      </c>
      <c r="AO53">
        <v>0</v>
      </c>
      <c r="AP53">
        <v>0</v>
      </c>
      <c r="AQ53">
        <v>0.46789169734919639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63.421710498851994</v>
      </c>
      <c r="BA53">
        <v>3.1157327539561934</v>
      </c>
      <c r="BB53">
        <f t="shared" si="0"/>
        <v>71.423328345474388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1.4297463686889074</v>
      </c>
      <c r="M54">
        <v>2.3693231577013485</v>
      </c>
      <c r="N54">
        <v>2.5148998953503101</v>
      </c>
      <c r="O54">
        <v>1.3982908337214359</v>
      </c>
      <c r="P54">
        <v>0</v>
      </c>
      <c r="Q54">
        <v>0.17740599392979048</v>
      </c>
      <c r="R54">
        <v>0</v>
      </c>
      <c r="S54">
        <v>0.22966435567437335</v>
      </c>
      <c r="T54">
        <v>0.42214777708202877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0.17501250375704441</v>
      </c>
      <c r="AG54">
        <v>1.1869495253600499</v>
      </c>
      <c r="AH54">
        <v>0</v>
      </c>
      <c r="AI54">
        <v>0</v>
      </c>
      <c r="AJ54">
        <v>0</v>
      </c>
      <c r="AK54">
        <v>0.61063675954915464</v>
      </c>
      <c r="AL54">
        <v>0</v>
      </c>
      <c r="AM54">
        <v>0.12270716927572532</v>
      </c>
      <c r="AN54">
        <v>1.2674563139219368E-2</v>
      </c>
      <c r="AO54">
        <v>0</v>
      </c>
      <c r="AP54">
        <v>0</v>
      </c>
      <c r="AQ54">
        <v>0.46789169734919639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63.275603214360252</v>
      </c>
      <c r="BA54">
        <v>3.1096254694644387</v>
      </c>
      <c r="BB54">
        <f t="shared" si="0"/>
        <v>71.283328345474402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0.77227196936791898</v>
      </c>
      <c r="L55">
        <v>1.4297474097710801</v>
      </c>
      <c r="M55">
        <v>2.3693231577013485</v>
      </c>
      <c r="N55">
        <v>2.5148998953503101</v>
      </c>
      <c r="O55">
        <v>1.3982908337214359</v>
      </c>
      <c r="P55">
        <v>0</v>
      </c>
      <c r="Q55">
        <v>0.19826396836021565</v>
      </c>
      <c r="R55">
        <v>0</v>
      </c>
      <c r="S55">
        <v>0.26106004499736979</v>
      </c>
      <c r="T55">
        <v>0.42214777708202877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0.17501250375704441</v>
      </c>
      <c r="AG55">
        <v>1.1869495253600499</v>
      </c>
      <c r="AH55">
        <v>0</v>
      </c>
      <c r="AI55">
        <v>0</v>
      </c>
      <c r="AJ55">
        <v>0</v>
      </c>
      <c r="AK55">
        <v>0.61063675954915464</v>
      </c>
      <c r="AL55">
        <v>0</v>
      </c>
      <c r="AM55">
        <v>0.12270716927572532</v>
      </c>
      <c r="AN55">
        <v>1.2674563139219368E-2</v>
      </c>
      <c r="AO55">
        <v>0</v>
      </c>
      <c r="AP55">
        <v>0</v>
      </c>
      <c r="AQ55">
        <v>0.46789169734919639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63.275603214360252</v>
      </c>
      <c r="BA55">
        <v>3.1440906844461458</v>
      </c>
      <c r="BB55">
        <f t="shared" si="0"/>
        <v>72.073389804696205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0.77229147744019921</v>
      </c>
      <c r="L56">
        <v>1.4297588698630486</v>
      </c>
      <c r="M56">
        <v>2.3693231577013485</v>
      </c>
      <c r="N56">
        <v>2.5148998953503101</v>
      </c>
      <c r="O56">
        <v>1.3982908337214359</v>
      </c>
      <c r="P56">
        <v>0</v>
      </c>
      <c r="Q56">
        <v>0.19826396836021565</v>
      </c>
      <c r="R56">
        <v>0</v>
      </c>
      <c r="S56">
        <v>0.26106004499736979</v>
      </c>
      <c r="T56">
        <v>0.42214777708202877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0.17501250375704441</v>
      </c>
      <c r="AG56">
        <v>1.1869495253600499</v>
      </c>
      <c r="AH56">
        <v>0</v>
      </c>
      <c r="AI56">
        <v>0</v>
      </c>
      <c r="AJ56">
        <v>0</v>
      </c>
      <c r="AK56">
        <v>0.61063675954915464</v>
      </c>
      <c r="AL56">
        <v>0</v>
      </c>
      <c r="AM56">
        <v>0.12270716927572532</v>
      </c>
      <c r="AN56">
        <v>1.2674563139219368E-2</v>
      </c>
      <c r="AO56">
        <v>0</v>
      </c>
      <c r="AP56">
        <v>0</v>
      </c>
      <c r="AQ56">
        <v>0.46789169734919639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63.275603214360252</v>
      </c>
      <c r="BA56">
        <v>3.1440919789154114</v>
      </c>
      <c r="BB56">
        <f t="shared" si="0"/>
        <v>72.073419478391187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1.0436314927217303</v>
      </c>
      <c r="L57">
        <v>1.4297669930681576</v>
      </c>
      <c r="M57">
        <v>2.3693231577013485</v>
      </c>
      <c r="N57">
        <v>2.5148998953503101</v>
      </c>
      <c r="O57">
        <v>1.3982908337214359</v>
      </c>
      <c r="P57">
        <v>0</v>
      </c>
      <c r="Q57">
        <v>0</v>
      </c>
      <c r="R57">
        <v>0</v>
      </c>
      <c r="S57">
        <v>0.26106004499736979</v>
      </c>
      <c r="T57">
        <v>0.42214777708202877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0.17501250375704441</v>
      </c>
      <c r="AG57">
        <v>1.1869495253600499</v>
      </c>
      <c r="AH57">
        <v>0</v>
      </c>
      <c r="AI57">
        <v>0</v>
      </c>
      <c r="AJ57">
        <v>0</v>
      </c>
      <c r="AK57">
        <v>0.61063675954915464</v>
      </c>
      <c r="AL57">
        <v>0</v>
      </c>
      <c r="AM57">
        <v>0.12270716927572532</v>
      </c>
      <c r="AN57">
        <v>1.2365429451054061E-2</v>
      </c>
      <c r="AO57">
        <v>0</v>
      </c>
      <c r="AP57">
        <v>0</v>
      </c>
      <c r="AQ57">
        <v>0.46789169734919639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62.962702984763084</v>
      </c>
      <c r="BA57">
        <v>3.1340547458413699</v>
      </c>
      <c r="BB57">
        <f t="shared" si="0"/>
        <v>71.843331518306329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1.043632550259544</v>
      </c>
      <c r="L58">
        <v>1.4297669930681576</v>
      </c>
      <c r="M58">
        <v>2.3693231577013485</v>
      </c>
      <c r="N58">
        <v>2.5148998953503101</v>
      </c>
      <c r="O58">
        <v>1.3982908337214359</v>
      </c>
      <c r="P58">
        <v>0</v>
      </c>
      <c r="Q58">
        <v>0</v>
      </c>
      <c r="R58">
        <v>0</v>
      </c>
      <c r="S58">
        <v>0.26106004499736979</v>
      </c>
      <c r="T58">
        <v>0.42214777708202877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0.17501250375704441</v>
      </c>
      <c r="AG58">
        <v>1.1869495253600499</v>
      </c>
      <c r="AH58">
        <v>0</v>
      </c>
      <c r="AI58">
        <v>0</v>
      </c>
      <c r="AJ58">
        <v>0</v>
      </c>
      <c r="AK58">
        <v>0.61063675954915464</v>
      </c>
      <c r="AL58">
        <v>0</v>
      </c>
      <c r="AM58">
        <v>0.12270716927572532</v>
      </c>
      <c r="AN58">
        <v>1.2365429451054061E-2</v>
      </c>
      <c r="AO58">
        <v>0</v>
      </c>
      <c r="AP58">
        <v>0</v>
      </c>
      <c r="AQ58">
        <v>0.46789169734919639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62.962702984763084</v>
      </c>
      <c r="BA58">
        <v>3.1340547900464508</v>
      </c>
      <c r="BB58">
        <f t="shared" si="0"/>
        <v>71.843332531639049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1.4297669930681576</v>
      </c>
      <c r="M59">
        <v>2.1084879347313308</v>
      </c>
      <c r="N59">
        <v>2.5148998953503101</v>
      </c>
      <c r="O59">
        <v>1.3982908337214359</v>
      </c>
      <c r="P59">
        <v>0</v>
      </c>
      <c r="Q59">
        <v>0</v>
      </c>
      <c r="R59">
        <v>0</v>
      </c>
      <c r="S59">
        <v>0</v>
      </c>
      <c r="T59">
        <v>0.42214777708202877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0.17501250375704441</v>
      </c>
      <c r="AG59">
        <v>1.1869495253600499</v>
      </c>
      <c r="AH59">
        <v>0</v>
      </c>
      <c r="AI59">
        <v>0</v>
      </c>
      <c r="AJ59">
        <v>0</v>
      </c>
      <c r="AK59">
        <v>0.61063675954915464</v>
      </c>
      <c r="AL59">
        <v>0</v>
      </c>
      <c r="AM59">
        <v>0.12270716927572532</v>
      </c>
      <c r="AN59">
        <v>1.2365429451054061E-2</v>
      </c>
      <c r="AO59">
        <v>0</v>
      </c>
      <c r="AP59">
        <v>0</v>
      </c>
      <c r="AQ59">
        <v>0.93578342684199545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62.962702984763084</v>
      </c>
      <c r="BA59">
        <v>3.0881736015373642</v>
      </c>
      <c r="BB59">
        <f t="shared" si="0"/>
        <v>70.791577631414015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1.4297725628328932</v>
      </c>
      <c r="M60">
        <v>2.1084879347313308</v>
      </c>
      <c r="N60">
        <v>2.5148998953503101</v>
      </c>
      <c r="O60">
        <v>1.3982908337214359</v>
      </c>
      <c r="P60">
        <v>0</v>
      </c>
      <c r="Q60">
        <v>0</v>
      </c>
      <c r="R60">
        <v>0</v>
      </c>
      <c r="S60">
        <v>0.26106004499736979</v>
      </c>
      <c r="T60">
        <v>0.42214777708202877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0.17501250375704441</v>
      </c>
      <c r="AG60">
        <v>1.1869495253600499</v>
      </c>
      <c r="AH60">
        <v>0</v>
      </c>
      <c r="AI60">
        <v>0</v>
      </c>
      <c r="AJ60">
        <v>0</v>
      </c>
      <c r="AK60">
        <v>0.61063675954915464</v>
      </c>
      <c r="AL60">
        <v>0</v>
      </c>
      <c r="AM60">
        <v>0.12270716927572532</v>
      </c>
      <c r="AN60">
        <v>1.2365429451054061E-2</v>
      </c>
      <c r="AO60">
        <v>0</v>
      </c>
      <c r="AP60">
        <v>0</v>
      </c>
      <c r="AQ60">
        <v>1.4036751241911916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62.962702984763084</v>
      </c>
      <c r="BA60">
        <v>3.1186440171836165</v>
      </c>
      <c r="BB60">
        <f t="shared" si="0"/>
        <v>71.490064527879056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1.3567307622828082</v>
      </c>
      <c r="M61">
        <v>2.1084879347313308</v>
      </c>
      <c r="N61">
        <v>2.5148998953503101</v>
      </c>
      <c r="O61">
        <v>1.3982908337214359</v>
      </c>
      <c r="P61">
        <v>0</v>
      </c>
      <c r="Q61">
        <v>0.18782717595491549</v>
      </c>
      <c r="R61">
        <v>0</v>
      </c>
      <c r="S61">
        <v>0.24003084199540806</v>
      </c>
      <c r="T61">
        <v>0.42214777708202877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0.17501250375704441</v>
      </c>
      <c r="AG61">
        <v>1.1869495253600499</v>
      </c>
      <c r="AH61">
        <v>0</v>
      </c>
      <c r="AI61">
        <v>0</v>
      </c>
      <c r="AJ61">
        <v>0</v>
      </c>
      <c r="AK61">
        <v>0.61063675954915464</v>
      </c>
      <c r="AL61">
        <v>0</v>
      </c>
      <c r="AM61">
        <v>0.12270716927572532</v>
      </c>
      <c r="AN61">
        <v>1.2365429451054061E-2</v>
      </c>
      <c r="AO61">
        <v>0</v>
      </c>
      <c r="AP61">
        <v>0</v>
      </c>
      <c r="AQ61">
        <v>1.8715668536839909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62.941011271133355</v>
      </c>
      <c r="BA61">
        <v>3.1412141858531308</v>
      </c>
      <c r="BB61">
        <f t="shared" si="0"/>
        <v>72.007450547475486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1.4297712350190139</v>
      </c>
      <c r="M62">
        <v>2.1084879347313308</v>
      </c>
      <c r="N62">
        <v>2.5148998953503101</v>
      </c>
      <c r="O62">
        <v>1.3982908337214359</v>
      </c>
      <c r="P62">
        <v>0</v>
      </c>
      <c r="Q62">
        <v>0.18782717595491549</v>
      </c>
      <c r="R62">
        <v>0</v>
      </c>
      <c r="S62">
        <v>0.24003084199540806</v>
      </c>
      <c r="T62">
        <v>0.42214777708202877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0.17501250375704441</v>
      </c>
      <c r="AG62">
        <v>1.1869495253600499</v>
      </c>
      <c r="AH62">
        <v>0</v>
      </c>
      <c r="AI62">
        <v>0</v>
      </c>
      <c r="AJ62">
        <v>0</v>
      </c>
      <c r="AK62">
        <v>0.61063675954915464</v>
      </c>
      <c r="AL62">
        <v>0</v>
      </c>
      <c r="AM62">
        <v>0.12270716927572532</v>
      </c>
      <c r="AN62">
        <v>1.2365429451054061E-2</v>
      </c>
      <c r="AO62">
        <v>0</v>
      </c>
      <c r="AP62">
        <v>0</v>
      </c>
      <c r="AQ62">
        <v>1.8715668536839909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62.920138801920253</v>
      </c>
      <c r="BA62">
        <v>3.1433948084003971</v>
      </c>
      <c r="BB62">
        <f t="shared" si="0"/>
        <v>72.057437928451307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1.4297712350190139</v>
      </c>
      <c r="M63">
        <v>2.1084879347313308</v>
      </c>
      <c r="N63">
        <v>2.5148998953503101</v>
      </c>
      <c r="O63">
        <v>1.3982908337214359</v>
      </c>
      <c r="P63">
        <v>0</v>
      </c>
      <c r="Q63">
        <v>0.14605413495221001</v>
      </c>
      <c r="R63">
        <v>0.32357247433390018</v>
      </c>
      <c r="S63">
        <v>0</v>
      </c>
      <c r="T63">
        <v>0.42214777708202877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0.17501250375704441</v>
      </c>
      <c r="AG63">
        <v>1.1869495253600499</v>
      </c>
      <c r="AH63">
        <v>6.0981958046336875E-2</v>
      </c>
      <c r="AI63">
        <v>0</v>
      </c>
      <c r="AJ63">
        <v>0</v>
      </c>
      <c r="AK63">
        <v>0.61063675954915464</v>
      </c>
      <c r="AL63">
        <v>0</v>
      </c>
      <c r="AM63">
        <v>9.4390139323731984E-2</v>
      </c>
      <c r="AN63">
        <v>1.2365429451054061E-2</v>
      </c>
      <c r="AO63">
        <v>0</v>
      </c>
      <c r="AP63">
        <v>0</v>
      </c>
      <c r="AQ63">
        <v>1.8715668536839909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62.942652890836975</v>
      </c>
      <c r="BA63">
        <v>3.1474472184292952</v>
      </c>
      <c r="BB63">
        <f t="shared" si="0"/>
        <v>72.150333126769269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1.4297712350190139</v>
      </c>
      <c r="M64">
        <v>2.1084879347313308</v>
      </c>
      <c r="N64">
        <v>2.5148998953503101</v>
      </c>
      <c r="O64">
        <v>1.3982908337214359</v>
      </c>
      <c r="P64">
        <v>0</v>
      </c>
      <c r="Q64">
        <v>0.14605413495221001</v>
      </c>
      <c r="R64">
        <v>0.32357247433390018</v>
      </c>
      <c r="S64">
        <v>0</v>
      </c>
      <c r="T64">
        <v>0.42214777708202877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0.17501250375704441</v>
      </c>
      <c r="AG64">
        <v>1.1869495253600499</v>
      </c>
      <c r="AH64">
        <v>0.36589176988102684</v>
      </c>
      <c r="AI64">
        <v>0</v>
      </c>
      <c r="AJ64">
        <v>0</v>
      </c>
      <c r="AK64">
        <v>0.61063675954915464</v>
      </c>
      <c r="AL64">
        <v>0</v>
      </c>
      <c r="AM64">
        <v>9.4390139323731984E-2</v>
      </c>
      <c r="AN64">
        <v>1.2365429451054061E-2</v>
      </c>
      <c r="AO64">
        <v>0</v>
      </c>
      <c r="AP64">
        <v>0</v>
      </c>
      <c r="AQ64">
        <v>1.8715668536839909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63.060854727614256</v>
      </c>
      <c r="BA64">
        <v>3.1651332853412795</v>
      </c>
      <c r="BB64">
        <f t="shared" si="0"/>
        <v>72.555758708469256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1.4297712350190139</v>
      </c>
      <c r="M65">
        <v>2.1084879347313308</v>
      </c>
      <c r="N65">
        <v>2.5148998953503101</v>
      </c>
      <c r="O65">
        <v>1.3982908337214359</v>
      </c>
      <c r="P65">
        <v>0</v>
      </c>
      <c r="Q65">
        <v>0.14605413495221001</v>
      </c>
      <c r="R65">
        <v>0</v>
      </c>
      <c r="S65">
        <v>0</v>
      </c>
      <c r="T65">
        <v>0.42214777708202877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0.17501250375704441</v>
      </c>
      <c r="AG65">
        <v>1.1869495253600499</v>
      </c>
      <c r="AH65">
        <v>0.50208480807764555</v>
      </c>
      <c r="AI65">
        <v>0</v>
      </c>
      <c r="AJ65">
        <v>0</v>
      </c>
      <c r="AK65">
        <v>0.61063675954915464</v>
      </c>
      <c r="AL65">
        <v>0</v>
      </c>
      <c r="AM65">
        <v>9.4390139323731984E-2</v>
      </c>
      <c r="AN65">
        <v>1.2365429451054061E-2</v>
      </c>
      <c r="AO65">
        <v>0</v>
      </c>
      <c r="AP65">
        <v>0</v>
      </c>
      <c r="AQ65">
        <v>1.8715668536839909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63.239561678146501</v>
      </c>
      <c r="BA65">
        <v>3.1647707754429879</v>
      </c>
      <c r="BB65">
        <f t="shared" si="0"/>
        <v>72.547448732762504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1.4297728258676186</v>
      </c>
      <c r="M66">
        <v>2.1084879347313308</v>
      </c>
      <c r="N66">
        <v>2.5148998953503101</v>
      </c>
      <c r="O66">
        <v>1.3982908337214359</v>
      </c>
      <c r="P66">
        <v>0</v>
      </c>
      <c r="Q66">
        <v>0</v>
      </c>
      <c r="R66">
        <v>0</v>
      </c>
      <c r="S66">
        <v>0</v>
      </c>
      <c r="T66">
        <v>0.42214777708202877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0.17501250375704441</v>
      </c>
      <c r="AG66">
        <v>1.1869495253600499</v>
      </c>
      <c r="AH66">
        <v>0.50208480807764555</v>
      </c>
      <c r="AI66">
        <v>0</v>
      </c>
      <c r="AJ66">
        <v>0</v>
      </c>
      <c r="AK66">
        <v>0.61063675954915464</v>
      </c>
      <c r="AL66">
        <v>0</v>
      </c>
      <c r="AM66">
        <v>0.22024363473178876</v>
      </c>
      <c r="AN66">
        <v>1.2365429451054061E-2</v>
      </c>
      <c r="AO66">
        <v>0</v>
      </c>
      <c r="AP66">
        <v>0</v>
      </c>
      <c r="AQ66">
        <v>1.8715668536839909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63.239561678146501</v>
      </c>
      <c r="BA66">
        <v>3.1639264552075144</v>
      </c>
      <c r="BB66">
        <f t="shared" si="0"/>
        <v>72.528094004302432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1.4297728258676186</v>
      </c>
      <c r="M67">
        <v>2.1084879347313308</v>
      </c>
      <c r="N67">
        <v>2.5148998953503101</v>
      </c>
      <c r="O67">
        <v>1.3982908337214359</v>
      </c>
      <c r="P67">
        <v>0</v>
      </c>
      <c r="Q67">
        <v>0</v>
      </c>
      <c r="R67">
        <v>0</v>
      </c>
      <c r="S67">
        <v>0</v>
      </c>
      <c r="T67">
        <v>0.42214777708202877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0.17501250375704441</v>
      </c>
      <c r="AG67">
        <v>1.1869495253600499</v>
      </c>
      <c r="AH67">
        <v>0.50208480807764555</v>
      </c>
      <c r="AI67">
        <v>0</v>
      </c>
      <c r="AJ67">
        <v>0</v>
      </c>
      <c r="AK67">
        <v>0.61063675954915464</v>
      </c>
      <c r="AL67">
        <v>0</v>
      </c>
      <c r="AM67">
        <v>0.23597533646420371</v>
      </c>
      <c r="AN67">
        <v>1.2365429451054061E-2</v>
      </c>
      <c r="AO67">
        <v>0</v>
      </c>
      <c r="AP67">
        <v>0</v>
      </c>
      <c r="AQ67">
        <v>1.8715668536839909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63.215745147150884</v>
      </c>
      <c r="BA67">
        <v>3.1635885093443123</v>
      </c>
      <c r="BB67">
        <f t="shared" si="0"/>
        <v>72.520347120902443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1.4297728258676186</v>
      </c>
      <c r="M68">
        <v>2.1084879347313308</v>
      </c>
      <c r="N68">
        <v>2.5148998953503101</v>
      </c>
      <c r="O68">
        <v>1.3982908337214359</v>
      </c>
      <c r="P68">
        <v>0</v>
      </c>
      <c r="Q68">
        <v>0</v>
      </c>
      <c r="R68">
        <v>0</v>
      </c>
      <c r="S68">
        <v>0</v>
      </c>
      <c r="T68">
        <v>0.42214777708202877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0.17501250375704441</v>
      </c>
      <c r="AG68">
        <v>1.1869495253600499</v>
      </c>
      <c r="AH68">
        <v>0.50208480807764555</v>
      </c>
      <c r="AI68">
        <v>0</v>
      </c>
      <c r="AJ68">
        <v>0</v>
      </c>
      <c r="AK68">
        <v>0.61063675954915464</v>
      </c>
      <c r="AL68">
        <v>0</v>
      </c>
      <c r="AM68">
        <v>0.24918994886245044</v>
      </c>
      <c r="AN68">
        <v>1.2365429451054061E-2</v>
      </c>
      <c r="AO68">
        <v>0</v>
      </c>
      <c r="AP68">
        <v>0</v>
      </c>
      <c r="AQ68">
        <v>1.8715668536839909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63.363513880192009</v>
      </c>
      <c r="BA68">
        <v>3.1703176131836748</v>
      </c>
      <c r="BB68">
        <f t="shared" ref="BB68:BB99" si="1">SUM(B68:AZ68)-BA68</f>
        <v>72.674601362502457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1.4297728258676186</v>
      </c>
      <c r="M69">
        <v>2.1811034681735371</v>
      </c>
      <c r="N69">
        <v>2.5148998953503101</v>
      </c>
      <c r="O69">
        <v>1.3982908337214359</v>
      </c>
      <c r="P69">
        <v>0</v>
      </c>
      <c r="Q69">
        <v>0</v>
      </c>
      <c r="R69">
        <v>0</v>
      </c>
      <c r="S69">
        <v>0</v>
      </c>
      <c r="T69">
        <v>0.42214777708202877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0.11300291797119597</v>
      </c>
      <c r="AC69">
        <v>0</v>
      </c>
      <c r="AD69">
        <v>0</v>
      </c>
      <c r="AE69">
        <v>0</v>
      </c>
      <c r="AF69">
        <v>0.17501250375704441</v>
      </c>
      <c r="AG69">
        <v>1.1869495253600499</v>
      </c>
      <c r="AH69">
        <v>0.50208480807764555</v>
      </c>
      <c r="AI69">
        <v>0</v>
      </c>
      <c r="AJ69">
        <v>0</v>
      </c>
      <c r="AK69">
        <v>0.61063675954915464</v>
      </c>
      <c r="AL69">
        <v>0</v>
      </c>
      <c r="AM69">
        <v>0.24918994886245044</v>
      </c>
      <c r="AN69">
        <v>1.2365429451054061E-2</v>
      </c>
      <c r="AO69">
        <v>0</v>
      </c>
      <c r="AP69">
        <v>0</v>
      </c>
      <c r="AQ69">
        <v>1.8715668536839909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63.427227092465024</v>
      </c>
      <c r="BA69">
        <v>3.1807396767257687</v>
      </c>
      <c r="BB69">
        <f t="shared" si="1"/>
        <v>72.913510962646782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1.4297728258676186</v>
      </c>
      <c r="M70">
        <v>2.1916658600926571</v>
      </c>
      <c r="N70">
        <v>2.5148998953503101</v>
      </c>
      <c r="O70">
        <v>1.3982908337214359</v>
      </c>
      <c r="P70">
        <v>0</v>
      </c>
      <c r="Q70">
        <v>0</v>
      </c>
      <c r="R70">
        <v>0</v>
      </c>
      <c r="S70">
        <v>0</v>
      </c>
      <c r="T70">
        <v>0.42214777708202877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0.11300291797119597</v>
      </c>
      <c r="AC70">
        <v>0</v>
      </c>
      <c r="AD70">
        <v>0</v>
      </c>
      <c r="AE70">
        <v>0</v>
      </c>
      <c r="AF70">
        <v>0.17501250375704441</v>
      </c>
      <c r="AG70">
        <v>1.1869495253600499</v>
      </c>
      <c r="AH70">
        <v>0.81309280275516582</v>
      </c>
      <c r="AI70">
        <v>0</v>
      </c>
      <c r="AJ70">
        <v>0</v>
      </c>
      <c r="AK70">
        <v>0.61063675954915464</v>
      </c>
      <c r="AL70">
        <v>0</v>
      </c>
      <c r="AM70">
        <v>0.37126785764976</v>
      </c>
      <c r="AN70">
        <v>1.2365429451054061E-2</v>
      </c>
      <c r="AO70">
        <v>0</v>
      </c>
      <c r="AP70">
        <v>0</v>
      </c>
      <c r="AQ70">
        <v>1.8715668536839909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63.548242538092239</v>
      </c>
      <c r="BA70">
        <v>3.2043426211000381</v>
      </c>
      <c r="BB70">
        <f t="shared" si="1"/>
        <v>73.454571759283667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1.4297728258676186</v>
      </c>
      <c r="M71">
        <v>2.1916658600926571</v>
      </c>
      <c r="N71">
        <v>2.5148998953503101</v>
      </c>
      <c r="O71">
        <v>1.3982908337214359</v>
      </c>
      <c r="P71">
        <v>0</v>
      </c>
      <c r="Q71">
        <v>0</v>
      </c>
      <c r="R71">
        <v>0</v>
      </c>
      <c r="S71">
        <v>0</v>
      </c>
      <c r="T71">
        <v>0.42214777708202877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0.36914288979336257</v>
      </c>
      <c r="AC71">
        <v>0.23181049989563765</v>
      </c>
      <c r="AD71">
        <v>0.21046786224170322</v>
      </c>
      <c r="AE71">
        <v>0</v>
      </c>
      <c r="AF71">
        <v>0.35002498570235857</v>
      </c>
      <c r="AG71">
        <v>1.1869495253600499</v>
      </c>
      <c r="AH71">
        <v>1.3009484887288665</v>
      </c>
      <c r="AI71">
        <v>0</v>
      </c>
      <c r="AJ71">
        <v>0</v>
      </c>
      <c r="AK71">
        <v>0.61063675954915464</v>
      </c>
      <c r="AL71">
        <v>0</v>
      </c>
      <c r="AM71">
        <v>0.37126785764976</v>
      </c>
      <c r="AN71">
        <v>1.2365429451054061E-2</v>
      </c>
      <c r="AO71">
        <v>0</v>
      </c>
      <c r="AP71">
        <v>0</v>
      </c>
      <c r="AQ71">
        <v>1.8715668536839909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63.792284491755346</v>
      </c>
      <c r="BA71">
        <v>3.2714453505416761</v>
      </c>
      <c r="BB71">
        <f t="shared" si="1"/>
        <v>74.992797485383647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1.4297728258676186</v>
      </c>
      <c r="M72">
        <v>2.1916658600926571</v>
      </c>
      <c r="N72">
        <v>2.5148998953503101</v>
      </c>
      <c r="O72">
        <v>1.3982908337214359</v>
      </c>
      <c r="P72">
        <v>0</v>
      </c>
      <c r="Q72">
        <v>0</v>
      </c>
      <c r="R72">
        <v>0</v>
      </c>
      <c r="S72">
        <v>0</v>
      </c>
      <c r="T72">
        <v>0.42214777708202877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0.74205256418284282</v>
      </c>
      <c r="AC72">
        <v>0.23181049989563765</v>
      </c>
      <c r="AD72">
        <v>0.42093572448340644</v>
      </c>
      <c r="AE72">
        <v>0</v>
      </c>
      <c r="AF72">
        <v>0.53357468795658514</v>
      </c>
      <c r="AG72">
        <v>1.1869495253600499</v>
      </c>
      <c r="AH72">
        <v>1.8294588061991233</v>
      </c>
      <c r="AI72">
        <v>9.1476415153412635E-2</v>
      </c>
      <c r="AJ72">
        <v>0</v>
      </c>
      <c r="AK72">
        <v>0.61063675954915464</v>
      </c>
      <c r="AL72">
        <v>0</v>
      </c>
      <c r="AM72">
        <v>0.37126785764976</v>
      </c>
      <c r="AN72">
        <v>1.2365429451054061E-2</v>
      </c>
      <c r="AO72">
        <v>0</v>
      </c>
      <c r="AP72">
        <v>0</v>
      </c>
      <c r="AQ72">
        <v>1.8715668536839909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64.800744103527421</v>
      </c>
      <c r="BA72">
        <v>3.3715719663228203</v>
      </c>
      <c r="BB72">
        <f t="shared" si="1"/>
        <v>77.288044452883668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1.4297728258676186</v>
      </c>
      <c r="M73">
        <v>2.1916658600926571</v>
      </c>
      <c r="N73">
        <v>2.5148998953503101</v>
      </c>
      <c r="O73">
        <v>1.3982908337214359</v>
      </c>
      <c r="P73">
        <v>0</v>
      </c>
      <c r="Q73">
        <v>0</v>
      </c>
      <c r="R73">
        <v>0</v>
      </c>
      <c r="S73">
        <v>0</v>
      </c>
      <c r="T73">
        <v>0.42214777708202877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1.1164689355040702</v>
      </c>
      <c r="AC73">
        <v>0.46407855145063653</v>
      </c>
      <c r="AD73">
        <v>0.63140358672510954</v>
      </c>
      <c r="AE73">
        <v>0</v>
      </c>
      <c r="AF73">
        <v>0.57626065863076592</v>
      </c>
      <c r="AG73">
        <v>1.1869495253600499</v>
      </c>
      <c r="AH73">
        <v>2.5104240187852223</v>
      </c>
      <c r="AI73">
        <v>0.39639777499478179</v>
      </c>
      <c r="AJ73">
        <v>0</v>
      </c>
      <c r="AK73">
        <v>0.61063675954915464</v>
      </c>
      <c r="AL73">
        <v>0</v>
      </c>
      <c r="AM73">
        <v>0.37302979649342516</v>
      </c>
      <c r="AN73">
        <v>1.2365429451054061E-2</v>
      </c>
      <c r="AO73">
        <v>0</v>
      </c>
      <c r="AP73">
        <v>0</v>
      </c>
      <c r="AQ73">
        <v>1.8715668536839909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65.542316844082634</v>
      </c>
      <c r="BA73">
        <v>3.4797946537412785</v>
      </c>
      <c r="BB73">
        <f t="shared" si="1"/>
        <v>79.768881273083664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1.4297728258676186</v>
      </c>
      <c r="M74">
        <v>2.1916658600926571</v>
      </c>
      <c r="N74">
        <v>2.5148998953503101</v>
      </c>
      <c r="O74">
        <v>1.3982908337214359</v>
      </c>
      <c r="P74">
        <v>0</v>
      </c>
      <c r="Q74">
        <v>0</v>
      </c>
      <c r="R74">
        <v>0</v>
      </c>
      <c r="S74">
        <v>0</v>
      </c>
      <c r="T74">
        <v>0.42214777708202877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1.1164689355040702</v>
      </c>
      <c r="AC74">
        <v>0.46407855145063653</v>
      </c>
      <c r="AD74">
        <v>0.63140358672510954</v>
      </c>
      <c r="AE74">
        <v>0</v>
      </c>
      <c r="AF74">
        <v>0.57626065863076592</v>
      </c>
      <c r="AG74">
        <v>1.1869495253600499</v>
      </c>
      <c r="AH74">
        <v>2.5104240187852223</v>
      </c>
      <c r="AI74">
        <v>0.39639777499478179</v>
      </c>
      <c r="AJ74">
        <v>0</v>
      </c>
      <c r="AK74">
        <v>0.61063675954915464</v>
      </c>
      <c r="AL74">
        <v>0</v>
      </c>
      <c r="AM74">
        <v>0.37302979649342516</v>
      </c>
      <c r="AN74">
        <v>1.2365429451054061E-2</v>
      </c>
      <c r="AO74">
        <v>0</v>
      </c>
      <c r="AP74">
        <v>0</v>
      </c>
      <c r="AQ74">
        <v>1.8715668536839909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65.960243164266316</v>
      </c>
      <c r="BA74">
        <v>3.4972639739249574</v>
      </c>
      <c r="BB74">
        <f t="shared" si="1"/>
        <v>80.169338273083667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1.4297728258676186</v>
      </c>
      <c r="M75">
        <v>2.1916658600926571</v>
      </c>
      <c r="N75">
        <v>2.5148998953503101</v>
      </c>
      <c r="O75">
        <v>1.3982908337214359</v>
      </c>
      <c r="P75">
        <v>0</v>
      </c>
      <c r="Q75">
        <v>0</v>
      </c>
      <c r="R75">
        <v>0</v>
      </c>
      <c r="S75">
        <v>0</v>
      </c>
      <c r="T75">
        <v>0.42214777708202877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1.1164689355040702</v>
      </c>
      <c r="AC75">
        <v>0.46407855145063653</v>
      </c>
      <c r="AD75">
        <v>0.63140358672510954</v>
      </c>
      <c r="AE75">
        <v>0</v>
      </c>
      <c r="AF75">
        <v>0.57626065863076592</v>
      </c>
      <c r="AG75">
        <v>1.1869495253600499</v>
      </c>
      <c r="AH75">
        <v>2.5409150194113961</v>
      </c>
      <c r="AI75">
        <v>0.39639777499478179</v>
      </c>
      <c r="AJ75">
        <v>0</v>
      </c>
      <c r="AK75">
        <v>0.61063675954915464</v>
      </c>
      <c r="AL75">
        <v>0</v>
      </c>
      <c r="AM75">
        <v>0.37302979649342516</v>
      </c>
      <c r="AN75">
        <v>1.2365429451054061E-2</v>
      </c>
      <c r="AO75">
        <v>0</v>
      </c>
      <c r="AP75">
        <v>0</v>
      </c>
      <c r="AQ75">
        <v>1.6345561928616157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66.380982049676476</v>
      </c>
      <c r="BA75">
        <v>3.5062183375389027</v>
      </c>
      <c r="BB75">
        <f t="shared" si="1"/>
        <v>80.374603134683696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1.4297728258676186</v>
      </c>
      <c r="M76">
        <v>2.1916658600926571</v>
      </c>
      <c r="N76">
        <v>2.5148998953503101</v>
      </c>
      <c r="O76">
        <v>1.3982908337214359</v>
      </c>
      <c r="P76">
        <v>0</v>
      </c>
      <c r="Q76">
        <v>0</v>
      </c>
      <c r="R76">
        <v>0</v>
      </c>
      <c r="S76">
        <v>0</v>
      </c>
      <c r="T76">
        <v>0.42214777708202877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1.1164689355040702</v>
      </c>
      <c r="AC76">
        <v>0.46407855145063653</v>
      </c>
      <c r="AD76">
        <v>0.63140358672510954</v>
      </c>
      <c r="AE76">
        <v>0</v>
      </c>
      <c r="AF76">
        <v>0.57626065863076592</v>
      </c>
      <c r="AG76">
        <v>1.1869495253600499</v>
      </c>
      <c r="AH76">
        <v>3.0125088268628675</v>
      </c>
      <c r="AI76">
        <v>0.39639777499478179</v>
      </c>
      <c r="AJ76">
        <v>0</v>
      </c>
      <c r="AK76">
        <v>0.61063675954915464</v>
      </c>
      <c r="AL76">
        <v>0</v>
      </c>
      <c r="AM76">
        <v>0.37302979649342516</v>
      </c>
      <c r="AN76">
        <v>1.2365429451054061E-2</v>
      </c>
      <c r="AO76">
        <v>0</v>
      </c>
      <c r="AP76">
        <v>0</v>
      </c>
      <c r="AQ76">
        <v>1.8715668536839909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66.548611980797318</v>
      </c>
      <c r="BA76">
        <v>3.5428449354335978</v>
      </c>
      <c r="BB76">
        <f t="shared" si="1"/>
        <v>81.21421093618369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1.4297728258676186</v>
      </c>
      <c r="M77">
        <v>2.1916658600926571</v>
      </c>
      <c r="N77">
        <v>2.5148998953503101</v>
      </c>
      <c r="O77">
        <v>1.3982908337214359</v>
      </c>
      <c r="P77">
        <v>0</v>
      </c>
      <c r="Q77">
        <v>0</v>
      </c>
      <c r="R77">
        <v>0</v>
      </c>
      <c r="S77">
        <v>0</v>
      </c>
      <c r="T77">
        <v>0.42214777708202877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1.1164689355040702</v>
      </c>
      <c r="AC77">
        <v>0.46407855145063653</v>
      </c>
      <c r="AD77">
        <v>0.63140358672510954</v>
      </c>
      <c r="AE77">
        <v>0</v>
      </c>
      <c r="AF77">
        <v>0.57626065863076592</v>
      </c>
      <c r="AG77">
        <v>1.1869495253600499</v>
      </c>
      <c r="AH77">
        <v>3.0125088268628675</v>
      </c>
      <c r="AI77">
        <v>0.39639777499478179</v>
      </c>
      <c r="AJ77">
        <v>0</v>
      </c>
      <c r="AK77">
        <v>0.61063675954915464</v>
      </c>
      <c r="AL77">
        <v>0</v>
      </c>
      <c r="AM77">
        <v>0.37302979649342516</v>
      </c>
      <c r="AN77">
        <v>1.2365429451054061E-2</v>
      </c>
      <c r="AO77">
        <v>0</v>
      </c>
      <c r="AP77">
        <v>0</v>
      </c>
      <c r="AQ77">
        <v>1.8715668536839909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66.214175537466076</v>
      </c>
      <c r="BA77">
        <v>3.5288654921023532</v>
      </c>
      <c r="BB77">
        <f t="shared" si="1"/>
        <v>80.893753936183685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1.4297728258676186</v>
      </c>
      <c r="M78">
        <v>2.1916658600926571</v>
      </c>
      <c r="N78">
        <v>2.5148998953503101</v>
      </c>
      <c r="O78">
        <v>1.3982908337214359</v>
      </c>
      <c r="P78">
        <v>0</v>
      </c>
      <c r="Q78">
        <v>0</v>
      </c>
      <c r="R78">
        <v>0</v>
      </c>
      <c r="S78">
        <v>0</v>
      </c>
      <c r="T78">
        <v>0.42214777708202877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1.1164689355040702</v>
      </c>
      <c r="AC78">
        <v>0.46407855145063653</v>
      </c>
      <c r="AD78">
        <v>0.42093572448340644</v>
      </c>
      <c r="AE78">
        <v>0</v>
      </c>
      <c r="AF78">
        <v>0.57626065863076592</v>
      </c>
      <c r="AG78">
        <v>1.1869495253600499</v>
      </c>
      <c r="AH78">
        <v>2.5104240187852223</v>
      </c>
      <c r="AI78">
        <v>0.39639777499478179</v>
      </c>
      <c r="AJ78">
        <v>0</v>
      </c>
      <c r="AK78">
        <v>0.61063675954915464</v>
      </c>
      <c r="AL78">
        <v>0</v>
      </c>
      <c r="AM78">
        <v>0.37302979649342516</v>
      </c>
      <c r="AN78">
        <v>1.2365429451054061E-2</v>
      </c>
      <c r="AO78">
        <v>0</v>
      </c>
      <c r="AP78">
        <v>0</v>
      </c>
      <c r="AQ78">
        <v>1.8715668536839909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65.650256731371314</v>
      </c>
      <c r="BA78">
        <v>3.475508984388247</v>
      </c>
      <c r="BB78">
        <f t="shared" si="1"/>
        <v>79.670638967483683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1.4297728258676186</v>
      </c>
      <c r="M79">
        <v>2.1916658600926571</v>
      </c>
      <c r="N79">
        <v>2.5148998953503101</v>
      </c>
      <c r="O79">
        <v>1.3982908337214359</v>
      </c>
      <c r="P79">
        <v>0</v>
      </c>
      <c r="Q79">
        <v>0</v>
      </c>
      <c r="R79">
        <v>0</v>
      </c>
      <c r="S79">
        <v>0</v>
      </c>
      <c r="T79">
        <v>0.42214777708202877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0.74431262366938011</v>
      </c>
      <c r="AC79">
        <v>0.46407855145063653</v>
      </c>
      <c r="AD79">
        <v>0.21046786224170322</v>
      </c>
      <c r="AE79">
        <v>0</v>
      </c>
      <c r="AF79">
        <v>0.53357468795658514</v>
      </c>
      <c r="AG79">
        <v>1.1869495253600499</v>
      </c>
      <c r="AH79">
        <v>1.8294588061991233</v>
      </c>
      <c r="AI79">
        <v>9.1476415153412635E-2</v>
      </c>
      <c r="AJ79">
        <v>0</v>
      </c>
      <c r="AK79">
        <v>0.61063675954915464</v>
      </c>
      <c r="AL79">
        <v>0</v>
      </c>
      <c r="AM79">
        <v>0.37302979649342516</v>
      </c>
      <c r="AN79">
        <v>1.2365429451054061E-2</v>
      </c>
      <c r="AO79">
        <v>0</v>
      </c>
      <c r="AP79">
        <v>0</v>
      </c>
      <c r="AQ79">
        <v>1.4036751241911916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64.950898559799612</v>
      </c>
      <c r="BA79">
        <v>3.359369915745702</v>
      </c>
      <c r="BB79">
        <f t="shared" si="1"/>
        <v>77.008331417883682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1.4297728258676186</v>
      </c>
      <c r="M80">
        <v>2.1916658600926571</v>
      </c>
      <c r="N80">
        <v>2.5148998953503101</v>
      </c>
      <c r="O80">
        <v>1.3982908337214359</v>
      </c>
      <c r="P80">
        <v>0</v>
      </c>
      <c r="Q80">
        <v>0</v>
      </c>
      <c r="R80">
        <v>0</v>
      </c>
      <c r="S80">
        <v>0</v>
      </c>
      <c r="T80">
        <v>0.42214777708202877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0.74431262366938011</v>
      </c>
      <c r="AC80">
        <v>0.23181049989563765</v>
      </c>
      <c r="AD80">
        <v>0.20741759799624296</v>
      </c>
      <c r="AE80">
        <v>0</v>
      </c>
      <c r="AF80">
        <v>0.53357468795658514</v>
      </c>
      <c r="AG80">
        <v>1.1869495253600499</v>
      </c>
      <c r="AH80">
        <v>1.3009484887288665</v>
      </c>
      <c r="AI80">
        <v>0</v>
      </c>
      <c r="AJ80">
        <v>0</v>
      </c>
      <c r="AK80">
        <v>0.61063675954915464</v>
      </c>
      <c r="AL80">
        <v>0</v>
      </c>
      <c r="AM80">
        <v>0.37302979649342516</v>
      </c>
      <c r="AN80">
        <v>1.2365429451054061E-2</v>
      </c>
      <c r="AO80">
        <v>0</v>
      </c>
      <c r="AP80">
        <v>0</v>
      </c>
      <c r="AQ80">
        <v>0.93578342684199545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64.347227092465033</v>
      </c>
      <c r="BA80">
        <v>3.2788268244377901</v>
      </c>
      <c r="BB80">
        <f t="shared" si="1"/>
        <v>75.162006296083689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1.4297728258676186</v>
      </c>
      <c r="M81">
        <v>2.1916658600926571</v>
      </c>
      <c r="N81">
        <v>2.5148998953503101</v>
      </c>
      <c r="O81">
        <v>1.3982908337214359</v>
      </c>
      <c r="P81">
        <v>0</v>
      </c>
      <c r="Q81">
        <v>0</v>
      </c>
      <c r="R81">
        <v>0</v>
      </c>
      <c r="S81">
        <v>0</v>
      </c>
      <c r="T81">
        <v>0.42214777708202877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0.36914288979336257</v>
      </c>
      <c r="AC81">
        <v>0.23181049989563765</v>
      </c>
      <c r="AD81">
        <v>0.20741759799624296</v>
      </c>
      <c r="AE81">
        <v>0</v>
      </c>
      <c r="AF81">
        <v>0.53357468795658514</v>
      </c>
      <c r="AG81">
        <v>1.1869495253600499</v>
      </c>
      <c r="AH81">
        <v>0.81309280275516582</v>
      </c>
      <c r="AI81">
        <v>0</v>
      </c>
      <c r="AJ81">
        <v>0</v>
      </c>
      <c r="AK81">
        <v>0.61063675954915464</v>
      </c>
      <c r="AL81">
        <v>0</v>
      </c>
      <c r="AM81">
        <v>0.37302979649342516</v>
      </c>
      <c r="AN81">
        <v>1.2365429451054061E-2</v>
      </c>
      <c r="AO81">
        <v>0</v>
      </c>
      <c r="AP81">
        <v>0</v>
      </c>
      <c r="AQ81">
        <v>0.46789169734919639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64.158667292840732</v>
      </c>
      <c r="BA81">
        <v>3.2153126879709797</v>
      </c>
      <c r="BB81">
        <f t="shared" si="1"/>
        <v>73.70604348358367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1.4297728258676186</v>
      </c>
      <c r="M82">
        <v>2.1916658600926571</v>
      </c>
      <c r="N82">
        <v>2.5148998953503101</v>
      </c>
      <c r="O82">
        <v>1.3982908337214359</v>
      </c>
      <c r="P82">
        <v>0</v>
      </c>
      <c r="Q82">
        <v>0</v>
      </c>
      <c r="R82">
        <v>0</v>
      </c>
      <c r="S82">
        <v>0</v>
      </c>
      <c r="T82">
        <v>0.42214777708202877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0.23181049989563765</v>
      </c>
      <c r="AD82">
        <v>0.20741759799624296</v>
      </c>
      <c r="AE82">
        <v>0</v>
      </c>
      <c r="AF82">
        <v>0.53357468795658514</v>
      </c>
      <c r="AG82">
        <v>1.1869495253600499</v>
      </c>
      <c r="AH82">
        <v>0.40654640137758291</v>
      </c>
      <c r="AI82">
        <v>0</v>
      </c>
      <c r="AJ82">
        <v>0</v>
      </c>
      <c r="AK82">
        <v>0.61063675954915464</v>
      </c>
      <c r="AL82">
        <v>0</v>
      </c>
      <c r="AM82">
        <v>0.37302979649342516</v>
      </c>
      <c r="AN82">
        <v>1.2365429451054061E-2</v>
      </c>
      <c r="AO82">
        <v>0</v>
      </c>
      <c r="AP82">
        <v>0</v>
      </c>
      <c r="AQ82">
        <v>0.44541656898351073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64.001065539553323</v>
      </c>
      <c r="BA82">
        <v>3.175361661946936</v>
      </c>
      <c r="BB82">
        <f t="shared" si="1"/>
        <v>72.790228336783684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1.4297728258676186</v>
      </c>
      <c r="M83">
        <v>2.1916658600926571</v>
      </c>
      <c r="N83">
        <v>2.5148998953503101</v>
      </c>
      <c r="O83">
        <v>1.3982908337214359</v>
      </c>
      <c r="P83">
        <v>0</v>
      </c>
      <c r="Q83">
        <v>0</v>
      </c>
      <c r="R83">
        <v>0</v>
      </c>
      <c r="S83">
        <v>0</v>
      </c>
      <c r="T83">
        <v>0.42214777708202877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0.23181049989563765</v>
      </c>
      <c r="AD83">
        <v>0</v>
      </c>
      <c r="AE83">
        <v>0</v>
      </c>
      <c r="AF83">
        <v>0.53357468795658514</v>
      </c>
      <c r="AG83">
        <v>1.1869495253600499</v>
      </c>
      <c r="AH83">
        <v>0</v>
      </c>
      <c r="AI83">
        <v>0</v>
      </c>
      <c r="AJ83">
        <v>0</v>
      </c>
      <c r="AK83">
        <v>0.61063675954915464</v>
      </c>
      <c r="AL83">
        <v>0</v>
      </c>
      <c r="AM83">
        <v>0.37302979649342516</v>
      </c>
      <c r="AN83">
        <v>1.2365429451054061E-2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63.843463786265907</v>
      </c>
      <c r="BA83">
        <v>3.1244918009021867</v>
      </c>
      <c r="BB83">
        <f t="shared" si="1"/>
        <v>71.624115876183666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1.4297728258676186</v>
      </c>
      <c r="M84">
        <v>2.1916658600926571</v>
      </c>
      <c r="N84">
        <v>2.5148998953503101</v>
      </c>
      <c r="O84">
        <v>1.3982908337214359</v>
      </c>
      <c r="P84">
        <v>0</v>
      </c>
      <c r="Q84">
        <v>0</v>
      </c>
      <c r="R84">
        <v>0</v>
      </c>
      <c r="S84">
        <v>0</v>
      </c>
      <c r="T84">
        <v>0.42214777708202877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0.23181049989563765</v>
      </c>
      <c r="AD84">
        <v>0</v>
      </c>
      <c r="AE84">
        <v>0</v>
      </c>
      <c r="AF84">
        <v>0.53357468795658514</v>
      </c>
      <c r="AG84">
        <v>1.1869495253600499</v>
      </c>
      <c r="AH84">
        <v>0</v>
      </c>
      <c r="AI84">
        <v>0</v>
      </c>
      <c r="AJ84">
        <v>0</v>
      </c>
      <c r="AK84">
        <v>0.61063675954915464</v>
      </c>
      <c r="AL84">
        <v>0</v>
      </c>
      <c r="AM84">
        <v>0.37302979649342516</v>
      </c>
      <c r="AN84">
        <v>1.2365429451054061E-2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63.843463786265907</v>
      </c>
      <c r="BA84">
        <v>3.1244918009021867</v>
      </c>
      <c r="BB84">
        <f t="shared" si="1"/>
        <v>71.624115876183666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1.4297728258676186</v>
      </c>
      <c r="M85">
        <v>2.1916658600926571</v>
      </c>
      <c r="N85">
        <v>2.5148998953503101</v>
      </c>
      <c r="O85">
        <v>1.3982908337214359</v>
      </c>
      <c r="P85">
        <v>0</v>
      </c>
      <c r="Q85">
        <v>0</v>
      </c>
      <c r="R85">
        <v>0</v>
      </c>
      <c r="S85">
        <v>0</v>
      </c>
      <c r="T85">
        <v>0.42214777708202877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0.23181049989563765</v>
      </c>
      <c r="AD85">
        <v>0</v>
      </c>
      <c r="AE85">
        <v>0</v>
      </c>
      <c r="AF85">
        <v>0.53357468795658514</v>
      </c>
      <c r="AG85">
        <v>1.1869495253600499</v>
      </c>
      <c r="AH85">
        <v>0</v>
      </c>
      <c r="AI85">
        <v>0</v>
      </c>
      <c r="AJ85">
        <v>0</v>
      </c>
      <c r="AK85">
        <v>0.61063675954915464</v>
      </c>
      <c r="AL85">
        <v>0</v>
      </c>
      <c r="AM85">
        <v>0.37302979649342516</v>
      </c>
      <c r="AN85">
        <v>1.2365429451054061E-2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63.877728031726143</v>
      </c>
      <c r="BA85">
        <v>3.1259240463624232</v>
      </c>
      <c r="BB85">
        <f t="shared" si="1"/>
        <v>71.656947876183665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1.4297728258676186</v>
      </c>
      <c r="M86">
        <v>2.1916658600926571</v>
      </c>
      <c r="N86">
        <v>2.5148998953503101</v>
      </c>
      <c r="O86">
        <v>1.3982908337214359</v>
      </c>
      <c r="P86">
        <v>0</v>
      </c>
      <c r="Q86">
        <v>0</v>
      </c>
      <c r="R86">
        <v>0</v>
      </c>
      <c r="S86">
        <v>0</v>
      </c>
      <c r="T86">
        <v>0.42214777708202877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0.23181049989563765</v>
      </c>
      <c r="AD86">
        <v>0</v>
      </c>
      <c r="AE86">
        <v>0</v>
      </c>
      <c r="AF86">
        <v>0.53357468795658514</v>
      </c>
      <c r="AG86">
        <v>1.1869495253600499</v>
      </c>
      <c r="AH86">
        <v>0</v>
      </c>
      <c r="AI86">
        <v>0</v>
      </c>
      <c r="AJ86">
        <v>0</v>
      </c>
      <c r="AK86">
        <v>0.61063675954915464</v>
      </c>
      <c r="AL86">
        <v>0</v>
      </c>
      <c r="AM86">
        <v>0.37302979649342516</v>
      </c>
      <c r="AN86">
        <v>1.2365429451054061E-2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63.768059903986618</v>
      </c>
      <c r="BA86">
        <v>3.1213399186229105</v>
      </c>
      <c r="BB86">
        <f t="shared" si="1"/>
        <v>71.55186387618366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1.4297728258676186</v>
      </c>
      <c r="M87">
        <v>2.2335292417660479</v>
      </c>
      <c r="N87">
        <v>2.5148998953503101</v>
      </c>
      <c r="O87">
        <v>1.3982908337214359</v>
      </c>
      <c r="P87">
        <v>0</v>
      </c>
      <c r="Q87">
        <v>0</v>
      </c>
      <c r="R87">
        <v>0</v>
      </c>
      <c r="S87">
        <v>0</v>
      </c>
      <c r="T87">
        <v>0.42214777708202877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9.4169107701941146E-2</v>
      </c>
      <c r="AC87">
        <v>0.23181049989563765</v>
      </c>
      <c r="AD87">
        <v>0</v>
      </c>
      <c r="AE87">
        <v>0</v>
      </c>
      <c r="AF87">
        <v>0.53357468795658514</v>
      </c>
      <c r="AG87">
        <v>1.1869495253600499</v>
      </c>
      <c r="AH87">
        <v>0</v>
      </c>
      <c r="AI87">
        <v>0</v>
      </c>
      <c r="AJ87">
        <v>0</v>
      </c>
      <c r="AK87">
        <v>0.61063675954915464</v>
      </c>
      <c r="AL87">
        <v>0</v>
      </c>
      <c r="AM87">
        <v>0.37302979649342516</v>
      </c>
      <c r="AN87">
        <v>1.2365429451054061E-2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63.77883740346482</v>
      </c>
      <c r="BA87">
        <v>3.1274765761569903</v>
      </c>
      <c r="BB87">
        <f t="shared" si="1"/>
        <v>71.692537207503108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1.4297728258676186</v>
      </c>
      <c r="M88">
        <v>2.2439918830464882</v>
      </c>
      <c r="N88">
        <v>2.5148998953503101</v>
      </c>
      <c r="O88">
        <v>1.3982908337214359</v>
      </c>
      <c r="P88">
        <v>0</v>
      </c>
      <c r="Q88">
        <v>0</v>
      </c>
      <c r="R88">
        <v>0</v>
      </c>
      <c r="S88">
        <v>0</v>
      </c>
      <c r="T88">
        <v>0.42214777708202877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9.4169107701941146E-2</v>
      </c>
      <c r="AC88">
        <v>0.23181049989563765</v>
      </c>
      <c r="AD88">
        <v>0</v>
      </c>
      <c r="AE88">
        <v>0</v>
      </c>
      <c r="AF88">
        <v>0.53357468795658514</v>
      </c>
      <c r="AG88">
        <v>1.1869495253600499</v>
      </c>
      <c r="AH88">
        <v>0</v>
      </c>
      <c r="AI88">
        <v>0</v>
      </c>
      <c r="AJ88">
        <v>0</v>
      </c>
      <c r="AK88">
        <v>0.61063675954915464</v>
      </c>
      <c r="AL88">
        <v>0</v>
      </c>
      <c r="AM88">
        <v>0.37302979649342516</v>
      </c>
      <c r="AN88">
        <v>1.2365429451054061E-2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63.778905238989758</v>
      </c>
      <c r="BA88">
        <v>3.1279167500874512</v>
      </c>
      <c r="BB88">
        <f t="shared" si="1"/>
        <v>71.702627510378036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1.4297728258676186</v>
      </c>
      <c r="M89">
        <v>2.2439918830464882</v>
      </c>
      <c r="N89">
        <v>2.5148998953503101</v>
      </c>
      <c r="O89">
        <v>1.3982908337214359</v>
      </c>
      <c r="P89">
        <v>0</v>
      </c>
      <c r="Q89">
        <v>0</v>
      </c>
      <c r="R89">
        <v>0</v>
      </c>
      <c r="S89">
        <v>0</v>
      </c>
      <c r="T89">
        <v>0.42214777708202877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0.36914288979336257</v>
      </c>
      <c r="AC89">
        <v>0.23181049989563765</v>
      </c>
      <c r="AD89">
        <v>0</v>
      </c>
      <c r="AE89">
        <v>0</v>
      </c>
      <c r="AF89">
        <v>0.53357468795658514</v>
      </c>
      <c r="AG89">
        <v>1.1869495253600499</v>
      </c>
      <c r="AH89">
        <v>0</v>
      </c>
      <c r="AI89">
        <v>0</v>
      </c>
      <c r="AJ89">
        <v>0</v>
      </c>
      <c r="AK89">
        <v>0.61063675954915464</v>
      </c>
      <c r="AL89">
        <v>0</v>
      </c>
      <c r="AM89">
        <v>0.37302979649342516</v>
      </c>
      <c r="AN89">
        <v>1.2365429451054061E-2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63.331902525568765</v>
      </c>
      <c r="BA89">
        <v>3.1207259407578771</v>
      </c>
      <c r="BB89">
        <f t="shared" si="1"/>
        <v>71.537789388378044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1.4297728258676186</v>
      </c>
      <c r="M90">
        <v>2.2439918830464882</v>
      </c>
      <c r="N90">
        <v>2.5148998953503101</v>
      </c>
      <c r="O90">
        <v>1.3982908337214359</v>
      </c>
      <c r="P90">
        <v>0</v>
      </c>
      <c r="Q90">
        <v>0</v>
      </c>
      <c r="R90">
        <v>0</v>
      </c>
      <c r="S90">
        <v>0</v>
      </c>
      <c r="T90">
        <v>0.42214777708202877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0.36914288979336257</v>
      </c>
      <c r="AC90">
        <v>0.23181049989563765</v>
      </c>
      <c r="AD90">
        <v>0</v>
      </c>
      <c r="AE90">
        <v>0</v>
      </c>
      <c r="AF90">
        <v>0.53357468795658514</v>
      </c>
      <c r="AG90">
        <v>1.1869495253600499</v>
      </c>
      <c r="AH90">
        <v>0</v>
      </c>
      <c r="AI90">
        <v>0</v>
      </c>
      <c r="AJ90">
        <v>0</v>
      </c>
      <c r="AK90">
        <v>0.61063675954915464</v>
      </c>
      <c r="AL90">
        <v>0</v>
      </c>
      <c r="AM90">
        <v>0.37302979649342516</v>
      </c>
      <c r="AN90">
        <v>1.2365429451054061E-2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63.276420371529952</v>
      </c>
      <c r="BA90">
        <v>3.1184067867190546</v>
      </c>
      <c r="BB90">
        <f t="shared" si="1"/>
        <v>71.484626388378047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1.4297728258676186</v>
      </c>
      <c r="M91">
        <v>2.2439918830464882</v>
      </c>
      <c r="N91">
        <v>2.5148998953503101</v>
      </c>
      <c r="O91">
        <v>1.3982908337214359</v>
      </c>
      <c r="P91">
        <v>0</v>
      </c>
      <c r="Q91">
        <v>0</v>
      </c>
      <c r="R91">
        <v>0</v>
      </c>
      <c r="S91">
        <v>0.1774235823966312</v>
      </c>
      <c r="T91">
        <v>0.42214777708202877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0.36914288979336257</v>
      </c>
      <c r="AC91">
        <v>0</v>
      </c>
      <c r="AD91">
        <v>0</v>
      </c>
      <c r="AE91">
        <v>0</v>
      </c>
      <c r="AF91">
        <v>0.35002498570235857</v>
      </c>
      <c r="AG91">
        <v>1.1869495253600499</v>
      </c>
      <c r="AH91">
        <v>0</v>
      </c>
      <c r="AI91">
        <v>0</v>
      </c>
      <c r="AJ91">
        <v>0</v>
      </c>
      <c r="AK91">
        <v>0.61063675954915464</v>
      </c>
      <c r="AL91">
        <v>0</v>
      </c>
      <c r="AM91">
        <v>0.37302979649342516</v>
      </c>
      <c r="AN91">
        <v>1.2365429451054061E-2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63.276420371529952</v>
      </c>
      <c r="BA91">
        <v>3.1084610360133693</v>
      </c>
      <c r="BB91">
        <f t="shared" si="1"/>
        <v>71.256635519330501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1.4297728258676186</v>
      </c>
      <c r="M92">
        <v>2.2439918830464882</v>
      </c>
      <c r="N92">
        <v>2.5148998953503101</v>
      </c>
      <c r="O92">
        <v>1.3982908337214359</v>
      </c>
      <c r="P92">
        <v>0</v>
      </c>
      <c r="Q92">
        <v>0</v>
      </c>
      <c r="R92">
        <v>0</v>
      </c>
      <c r="S92">
        <v>0</v>
      </c>
      <c r="T92">
        <v>0.42214777708202877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0.36914288979336257</v>
      </c>
      <c r="AC92">
        <v>0</v>
      </c>
      <c r="AD92">
        <v>0</v>
      </c>
      <c r="AE92">
        <v>0</v>
      </c>
      <c r="AF92">
        <v>0.35002498570235857</v>
      </c>
      <c r="AG92">
        <v>1.1869495253600499</v>
      </c>
      <c r="AH92">
        <v>0</v>
      </c>
      <c r="AI92">
        <v>0</v>
      </c>
      <c r="AJ92">
        <v>0</v>
      </c>
      <c r="AK92">
        <v>0.61063675954915464</v>
      </c>
      <c r="AL92">
        <v>0</v>
      </c>
      <c r="AM92">
        <v>0.37302979649342516</v>
      </c>
      <c r="AN92">
        <v>1.2365429451054061E-2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63.276420371529952</v>
      </c>
      <c r="BA92">
        <v>3.1010447302691904</v>
      </c>
      <c r="BB92">
        <f t="shared" si="1"/>
        <v>71.086628242678046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1.4297728258676186</v>
      </c>
      <c r="M93">
        <v>2.2439918830464882</v>
      </c>
      <c r="N93">
        <v>2.5148998953503101</v>
      </c>
      <c r="O93">
        <v>1.3982908337214359</v>
      </c>
      <c r="P93">
        <v>0</v>
      </c>
      <c r="Q93">
        <v>0</v>
      </c>
      <c r="R93">
        <v>0</v>
      </c>
      <c r="S93">
        <v>0</v>
      </c>
      <c r="T93">
        <v>0.42214777708202877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0.17928110300563554</v>
      </c>
      <c r="AG93">
        <v>1.1869495253600499</v>
      </c>
      <c r="AH93">
        <v>0</v>
      </c>
      <c r="AI93">
        <v>0</v>
      </c>
      <c r="AJ93">
        <v>0</v>
      </c>
      <c r="AK93">
        <v>0.61063675954915464</v>
      </c>
      <c r="AL93">
        <v>0</v>
      </c>
      <c r="AM93">
        <v>0.37302979649342516</v>
      </c>
      <c r="AN93">
        <v>1.2365429451054061E-2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63.297292840743047</v>
      </c>
      <c r="BA93">
        <v>3.0793499323922116</v>
      </c>
      <c r="BB93">
        <f t="shared" si="1"/>
        <v>70.589308737278046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1.4297728258676186</v>
      </c>
      <c r="M94">
        <v>2.2439918830464882</v>
      </c>
      <c r="N94">
        <v>2.5148998953503101</v>
      </c>
      <c r="O94">
        <v>1.3982908337214359</v>
      </c>
      <c r="P94">
        <v>0</v>
      </c>
      <c r="Q94">
        <v>0</v>
      </c>
      <c r="R94">
        <v>0</v>
      </c>
      <c r="S94">
        <v>0</v>
      </c>
      <c r="T94">
        <v>0.42214777708202877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0.17501250375704441</v>
      </c>
      <c r="AG94">
        <v>1.1869495253600499</v>
      </c>
      <c r="AH94">
        <v>0</v>
      </c>
      <c r="AI94">
        <v>0</v>
      </c>
      <c r="AJ94">
        <v>0</v>
      </c>
      <c r="AK94">
        <v>0.61063675954915464</v>
      </c>
      <c r="AL94">
        <v>0</v>
      </c>
      <c r="AM94">
        <v>0.37302979649342516</v>
      </c>
      <c r="AN94">
        <v>1.2365429451054061E-2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63.297292840743047</v>
      </c>
      <c r="BA94">
        <v>3.0791715049436204</v>
      </c>
      <c r="BB94">
        <f t="shared" si="1"/>
        <v>70.585218565478044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1.4297728258676186</v>
      </c>
      <c r="M95">
        <v>2.2439918830464882</v>
      </c>
      <c r="N95">
        <v>2.5148998953503101</v>
      </c>
      <c r="O95">
        <v>1.3982908337214359</v>
      </c>
      <c r="P95">
        <v>0</v>
      </c>
      <c r="Q95">
        <v>0</v>
      </c>
      <c r="R95">
        <v>0</v>
      </c>
      <c r="S95">
        <v>0</v>
      </c>
      <c r="T95">
        <v>0.42214777708202877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0.17501250375704441</v>
      </c>
      <c r="AG95">
        <v>1.1869495253600499</v>
      </c>
      <c r="AH95">
        <v>0</v>
      </c>
      <c r="AI95">
        <v>0</v>
      </c>
      <c r="AJ95">
        <v>0</v>
      </c>
      <c r="AK95">
        <v>0.61063675954915464</v>
      </c>
      <c r="AL95">
        <v>0</v>
      </c>
      <c r="AM95">
        <v>0.37302979649342516</v>
      </c>
      <c r="AN95">
        <v>1.2365429451054061E-2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63.297292840743047</v>
      </c>
      <c r="BA95">
        <v>3.0791715049436204</v>
      </c>
      <c r="BB95">
        <f t="shared" si="1"/>
        <v>70.585218565478044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1.4297728258676186</v>
      </c>
      <c r="M96">
        <v>2.2439918830464882</v>
      </c>
      <c r="N96">
        <v>2.5148998953503101</v>
      </c>
      <c r="O96">
        <v>1.3982908337214359</v>
      </c>
      <c r="P96">
        <v>0</v>
      </c>
      <c r="Q96">
        <v>0.18793114542528869</v>
      </c>
      <c r="R96">
        <v>0</v>
      </c>
      <c r="S96">
        <v>0.16699019105266821</v>
      </c>
      <c r="T96">
        <v>0.42214777708202877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0.17501250375704441</v>
      </c>
      <c r="AG96">
        <v>1.1869495253600499</v>
      </c>
      <c r="AH96">
        <v>0</v>
      </c>
      <c r="AI96">
        <v>0</v>
      </c>
      <c r="AJ96">
        <v>0</v>
      </c>
      <c r="AK96">
        <v>0.61063675954915464</v>
      </c>
      <c r="AL96">
        <v>0</v>
      </c>
      <c r="AM96">
        <v>0.37302979649342516</v>
      </c>
      <c r="AN96">
        <v>1.2365429451054061E-2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63.276420371529952</v>
      </c>
      <c r="BA96">
        <v>3.0931347475952919</v>
      </c>
      <c r="BB96">
        <f t="shared" si="1"/>
        <v>70.905304190091229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1.4297712350190139</v>
      </c>
      <c r="M97">
        <v>2.2439918830464882</v>
      </c>
      <c r="N97">
        <v>2.5148998953503101</v>
      </c>
      <c r="O97">
        <v>1.3982908337214359</v>
      </c>
      <c r="P97">
        <v>0</v>
      </c>
      <c r="Q97">
        <v>0.18783066120819378</v>
      </c>
      <c r="R97">
        <v>0</v>
      </c>
      <c r="S97">
        <v>0.16705494845846716</v>
      </c>
      <c r="T97">
        <v>0.42214777708202877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0.17501250375704441</v>
      </c>
      <c r="AG97">
        <v>1.1869495253600499</v>
      </c>
      <c r="AH97">
        <v>0</v>
      </c>
      <c r="AI97">
        <v>0</v>
      </c>
      <c r="AJ97">
        <v>0</v>
      </c>
      <c r="AK97">
        <v>0.61063675954915464</v>
      </c>
      <c r="AL97">
        <v>0</v>
      </c>
      <c r="AM97">
        <v>0.37302979649342516</v>
      </c>
      <c r="AN97">
        <v>1.2674563139219368E-2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63.276420371529952</v>
      </c>
      <c r="BA97">
        <v>3.0931461095052737</v>
      </c>
      <c r="BB97">
        <f t="shared" si="1"/>
        <v>70.90556464420952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1.4297712350190139</v>
      </c>
      <c r="M98">
        <v>2.2439918830464882</v>
      </c>
      <c r="N98">
        <v>2.5148998953503101</v>
      </c>
      <c r="O98">
        <v>1.3982908337214359</v>
      </c>
      <c r="P98">
        <v>0</v>
      </c>
      <c r="Q98">
        <v>0.18783066120819378</v>
      </c>
      <c r="R98">
        <v>0</v>
      </c>
      <c r="S98">
        <v>0.16705494845846716</v>
      </c>
      <c r="T98">
        <v>0.42214777708202877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0.17501250375704441</v>
      </c>
      <c r="AG98">
        <v>1.1869495253600499</v>
      </c>
      <c r="AH98">
        <v>0</v>
      </c>
      <c r="AI98">
        <v>0</v>
      </c>
      <c r="AJ98">
        <v>0</v>
      </c>
      <c r="AK98">
        <v>0.61063675954915464</v>
      </c>
      <c r="AL98">
        <v>0</v>
      </c>
      <c r="AM98">
        <v>0.37302979649342516</v>
      </c>
      <c r="AN98">
        <v>1.2674563139219368E-2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63.276420371529952</v>
      </c>
      <c r="BA98">
        <v>3.0931461095052737</v>
      </c>
      <c r="BB98">
        <f t="shared" si="1"/>
        <v>70.90556464420952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8.3307059927855004E-3</v>
      </c>
      <c r="L99">
        <f t="shared" si="2"/>
        <v>3.4296277452693237E-2</v>
      </c>
      <c r="M99">
        <f t="shared" si="2"/>
        <v>5.5030959805903661E-2</v>
      </c>
      <c r="N99">
        <f t="shared" si="2"/>
        <v>6.0357597488407459E-2</v>
      </c>
      <c r="O99">
        <f t="shared" si="2"/>
        <v>3.3558980009314406E-2</v>
      </c>
      <c r="P99">
        <f t="shared" si="2"/>
        <v>0</v>
      </c>
      <c r="Q99">
        <f t="shared" si="2"/>
        <v>1.6906492501836141E-3</v>
      </c>
      <c r="R99">
        <f t="shared" si="2"/>
        <v>3.1019913641861401E-3</v>
      </c>
      <c r="S99">
        <f t="shared" si="2"/>
        <v>2.4849325855723896E-3</v>
      </c>
      <c r="T99">
        <f t="shared" si="2"/>
        <v>1.0357697244834065E-2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6.3767552207263621E-3</v>
      </c>
      <c r="AC99">
        <f t="shared" si="2"/>
        <v>3.4793308748173658E-3</v>
      </c>
      <c r="AD99">
        <f t="shared" si="2"/>
        <v>2.6811775453976206E-3</v>
      </c>
      <c r="AE99">
        <f t="shared" si="2"/>
        <v>0</v>
      </c>
      <c r="AF99">
        <f t="shared" si="2"/>
        <v>6.7123696519254764E-3</v>
      </c>
      <c r="AG99">
        <f t="shared" si="2"/>
        <v>2.8486788608641182E-2</v>
      </c>
      <c r="AH99">
        <f t="shared" si="2"/>
        <v>1.5566661704211017E-2</v>
      </c>
      <c r="AI99">
        <f t="shared" si="2"/>
        <v>1.3187849071175112E-3</v>
      </c>
      <c r="AJ99">
        <f t="shared" si="2"/>
        <v>0</v>
      </c>
      <c r="AK99">
        <f t="shared" si="2"/>
        <v>1.4655282229179689E-2</v>
      </c>
      <c r="AL99">
        <f t="shared" si="2"/>
        <v>0</v>
      </c>
      <c r="AM99">
        <f t="shared" si="2"/>
        <v>7.1393234126487246E-3</v>
      </c>
      <c r="AN99">
        <f t="shared" si="2"/>
        <v>3.2150118211229337E-4</v>
      </c>
      <c r="AO99">
        <f t="shared" si="2"/>
        <v>0</v>
      </c>
      <c r="AP99">
        <f t="shared" si="2"/>
        <v>0</v>
      </c>
      <c r="AQ99">
        <f t="shared" si="2"/>
        <v>1.8533824076810691E-2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1.535494131183468</v>
      </c>
      <c r="BA99">
        <f t="shared" si="2"/>
        <v>7.7328985170861106E-2</v>
      </c>
      <c r="BB99">
        <f t="shared" si="1"/>
        <v>1.7726467366200753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11.089523064078479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0.46354206407847975</v>
      </c>
      <c r="BB3">
        <f>SUM(B3:AZ3)-BA3</f>
        <v>10.625980999999999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11.305117929451052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0.47255392945105257</v>
      </c>
      <c r="BB4">
        <f t="shared" ref="BB4:BB67" si="0">SUM(B4:AZ4)-BA4</f>
        <v>10.832564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11.305117929451052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0.47255392945105257</v>
      </c>
      <c r="BB5">
        <f t="shared" si="0"/>
        <v>10.832564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11.305117929451052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0.47255392945105257</v>
      </c>
      <c r="BB6">
        <f t="shared" si="0"/>
        <v>10.832564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11.305117929451052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0.47255392945105257</v>
      </c>
      <c r="BB7">
        <f t="shared" si="0"/>
        <v>10.832564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11.305117929451052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0.47255392945105257</v>
      </c>
      <c r="BB8">
        <f t="shared" si="0"/>
        <v>10.832564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11.305117929451052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0.47255392945105257</v>
      </c>
      <c r="BB9">
        <f t="shared" si="0"/>
        <v>10.832564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11.305117929451052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0.47255392945105257</v>
      </c>
      <c r="BB10">
        <f t="shared" si="0"/>
        <v>10.832564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11.305117929451052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0.47255392945105257</v>
      </c>
      <c r="BB11">
        <f t="shared" si="0"/>
        <v>10.832564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11.305117929451052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0.47255392945105257</v>
      </c>
      <c r="BB12">
        <f t="shared" si="0"/>
        <v>10.832564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11.305117929451052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0.47255392945105257</v>
      </c>
      <c r="BB13">
        <f t="shared" si="0"/>
        <v>10.832564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11.305117929451052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0.47255392945105257</v>
      </c>
      <c r="BB14">
        <f t="shared" si="0"/>
        <v>10.832564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11.305117929451052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0.47255392945105257</v>
      </c>
      <c r="BB15">
        <f t="shared" si="0"/>
        <v>10.832564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11.305117929451052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0.47255392945105257</v>
      </c>
      <c r="BB16">
        <f t="shared" si="0"/>
        <v>10.832564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11.305117929451052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0.47255392945105257</v>
      </c>
      <c r="BB17">
        <f t="shared" si="0"/>
        <v>10.832564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11.305117929451052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0.47255392945105257</v>
      </c>
      <c r="BB18">
        <f t="shared" si="0"/>
        <v>10.832564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11.305117929451052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0.47255392945105257</v>
      </c>
      <c r="BB19">
        <f t="shared" si="0"/>
        <v>10.832564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11.305117929451052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0.47255392945105257</v>
      </c>
      <c r="BB20">
        <f t="shared" si="0"/>
        <v>10.832564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11.305117929451052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0.47255392945105257</v>
      </c>
      <c r="BB21">
        <f t="shared" si="0"/>
        <v>10.832564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11.305117929451052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0.47255392945105257</v>
      </c>
      <c r="BB22">
        <f t="shared" si="0"/>
        <v>10.832564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11.305117929451052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0.47255392945105257</v>
      </c>
      <c r="BB23">
        <f t="shared" si="0"/>
        <v>10.832564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11.305117929451052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0.47255392945105257</v>
      </c>
      <c r="BB24">
        <f t="shared" si="0"/>
        <v>10.832564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11.305117929451052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0.47255392945105257</v>
      </c>
      <c r="BB25">
        <f t="shared" si="0"/>
        <v>10.832564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11.305117929451052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0.47255392945105257</v>
      </c>
      <c r="BB26">
        <f t="shared" si="0"/>
        <v>10.832564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11.305117929451052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0.47255392945105257</v>
      </c>
      <c r="BB27">
        <f t="shared" si="0"/>
        <v>10.832564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11.305117929451052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0.47255392945105257</v>
      </c>
      <c r="BB28">
        <f t="shared" si="0"/>
        <v>10.832564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11.305117929451052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0.47255392945105257</v>
      </c>
      <c r="BB29">
        <f t="shared" si="0"/>
        <v>10.832564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11.305117929451052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0.47255392945105257</v>
      </c>
      <c r="BB30">
        <f t="shared" si="0"/>
        <v>10.832564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11.305117929451052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0.47255392945105257</v>
      </c>
      <c r="BB31">
        <f t="shared" si="0"/>
        <v>10.832564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11.305117929451052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0.47255392945105257</v>
      </c>
      <c r="BB32">
        <f t="shared" si="0"/>
        <v>10.832564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11.305117929451052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0.47255392945105257</v>
      </c>
      <c r="BB33">
        <f t="shared" si="0"/>
        <v>10.832564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11.305117929451052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0.47255392945105257</v>
      </c>
      <c r="BB34">
        <f t="shared" si="0"/>
        <v>10.832564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11.305117929451052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0.47255392945105257</v>
      </c>
      <c r="BB35">
        <f t="shared" si="0"/>
        <v>10.832564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11.305117929451052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0.47255392945105257</v>
      </c>
      <c r="BB36">
        <f t="shared" si="0"/>
        <v>10.832564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10.269850761845126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0.42927976184512495</v>
      </c>
      <c r="BB37">
        <f t="shared" si="0"/>
        <v>9.8405710000000006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9.9385650177415972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0.41543201774159755</v>
      </c>
      <c r="BB38">
        <f t="shared" si="0"/>
        <v>9.5231329999999996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10.758420997704027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0.44970199770402708</v>
      </c>
      <c r="BB39">
        <f t="shared" si="0"/>
        <v>10.308719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11.305117929451052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0.47255392945105257</v>
      </c>
      <c r="BB40">
        <f t="shared" si="0"/>
        <v>10.832564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11.305117929451052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0.47255392945105257</v>
      </c>
      <c r="BB41">
        <f t="shared" si="0"/>
        <v>10.832564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11.305117929451052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0.47255392945105257</v>
      </c>
      <c r="BB42">
        <f t="shared" si="0"/>
        <v>10.832564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11.305117929451052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0.47255392945105257</v>
      </c>
      <c r="BB43">
        <f t="shared" si="0"/>
        <v>10.832564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11.305117929451052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0.47255392945105257</v>
      </c>
      <c r="BB44">
        <f t="shared" si="0"/>
        <v>10.832564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11.305117929451052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0.47255392945105257</v>
      </c>
      <c r="BB45">
        <f t="shared" si="0"/>
        <v>10.832564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11.305117929451052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0.47255392945105257</v>
      </c>
      <c r="BB46">
        <f t="shared" si="0"/>
        <v>10.832564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11.305117929451052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0.47255392945105257</v>
      </c>
      <c r="BB47">
        <f t="shared" si="0"/>
        <v>10.832564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11.305117929451052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0.47255392945105257</v>
      </c>
      <c r="BB48">
        <f t="shared" si="0"/>
        <v>10.832564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11.305117929451052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0.47255392945105257</v>
      </c>
      <c r="BB49">
        <f t="shared" si="0"/>
        <v>10.832564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11.305117929451052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0.47255392945105257</v>
      </c>
      <c r="BB50">
        <f t="shared" si="0"/>
        <v>10.832564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11.305117929451052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0.47255392945105257</v>
      </c>
      <c r="BB51">
        <f t="shared" si="0"/>
        <v>10.832564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11.305117929451052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0.47255392945105257</v>
      </c>
      <c r="BB52">
        <f t="shared" si="0"/>
        <v>10.832564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11.305117929451052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0.47255392945105257</v>
      </c>
      <c r="BB53">
        <f t="shared" si="0"/>
        <v>10.832564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11.305117929451052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0.47255392945105257</v>
      </c>
      <c r="BB54">
        <f t="shared" si="0"/>
        <v>10.832564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11.305117929451052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0.47255392945105257</v>
      </c>
      <c r="BB55">
        <f t="shared" si="0"/>
        <v>10.832564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11.305117929451052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0.47255392945105257</v>
      </c>
      <c r="BB56">
        <f t="shared" si="0"/>
        <v>10.832564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11.305117929451052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0.47255392945105257</v>
      </c>
      <c r="BB57">
        <f t="shared" si="0"/>
        <v>10.832564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11.305117929451052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0.47255392945105257</v>
      </c>
      <c r="BB58">
        <f t="shared" si="0"/>
        <v>10.832564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11.305117929451052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0.47255392945105257</v>
      </c>
      <c r="BB59">
        <f t="shared" si="0"/>
        <v>10.832564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11.305117929451052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0.47255392945105257</v>
      </c>
      <c r="BB60">
        <f t="shared" si="0"/>
        <v>10.832564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11.305117929451052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0.47255392945105257</v>
      </c>
      <c r="BB61">
        <f t="shared" si="0"/>
        <v>10.832564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11.305117929451052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0.47255392945105257</v>
      </c>
      <c r="BB62">
        <f t="shared" si="0"/>
        <v>10.832564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11.305117929451052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0.47255392945105257</v>
      </c>
      <c r="BB63">
        <f t="shared" si="0"/>
        <v>10.832564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11.305117929451052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0.47255392945105257</v>
      </c>
      <c r="BB64">
        <f t="shared" si="0"/>
        <v>10.832564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11.305117929451052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0.47255392945105257</v>
      </c>
      <c r="BB65">
        <f t="shared" si="0"/>
        <v>10.832564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11.305117929451052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0.47255392945105257</v>
      </c>
      <c r="BB66">
        <f t="shared" si="0"/>
        <v>10.832564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11.305117929451052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0.47255392945105257</v>
      </c>
      <c r="BB67">
        <f t="shared" si="0"/>
        <v>10.832564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11.305117929451052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0.47255392945105257</v>
      </c>
      <c r="BB68">
        <f t="shared" ref="BB68:BB99" si="1">SUM(B68:AZ68)-BA68</f>
        <v>10.832564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11.305117929451052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0.47255392945105257</v>
      </c>
      <c r="BB69">
        <f t="shared" si="1"/>
        <v>10.832564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11.305117929451052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0.47255392945105257</v>
      </c>
      <c r="BB70">
        <f t="shared" si="1"/>
        <v>10.832564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11.305117929451052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0.47255392945105257</v>
      </c>
      <c r="BB71">
        <f t="shared" si="1"/>
        <v>10.832564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11.305117929451052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0.47255392945105257</v>
      </c>
      <c r="BB72">
        <f t="shared" si="1"/>
        <v>10.832564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11.305117929451052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0.47255392945105257</v>
      </c>
      <c r="BB73">
        <f t="shared" si="1"/>
        <v>10.832564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11.305117929451052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0.47255392945105257</v>
      </c>
      <c r="BB74">
        <f t="shared" si="1"/>
        <v>10.832564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11.305117929451052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0.47255392945105257</v>
      </c>
      <c r="BB75">
        <f t="shared" si="1"/>
        <v>10.832564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11.305117929451052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0.47255392945105257</v>
      </c>
      <c r="BB76">
        <f t="shared" si="1"/>
        <v>10.832564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11.305117929451052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0.47255392945105257</v>
      </c>
      <c r="BB77">
        <f t="shared" si="1"/>
        <v>10.832564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11.305117929451052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0.47255392945105257</v>
      </c>
      <c r="BB78">
        <f t="shared" si="1"/>
        <v>10.832564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11.305117929451052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0.47255392945105257</v>
      </c>
      <c r="BB79">
        <f t="shared" si="1"/>
        <v>10.832564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11.305117929451052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0.47255392945105257</v>
      </c>
      <c r="BB80">
        <f t="shared" si="1"/>
        <v>10.832564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11.305117929451052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0.47255392945105257</v>
      </c>
      <c r="BB81">
        <f t="shared" si="1"/>
        <v>10.832564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11.305117929451052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0.47255392945105257</v>
      </c>
      <c r="BB82">
        <f t="shared" si="1"/>
        <v>10.832564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11.305117929451052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0.47255392945105257</v>
      </c>
      <c r="BB83">
        <f t="shared" si="1"/>
        <v>10.832564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11.305117929451052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0.47255392945105257</v>
      </c>
      <c r="BB84">
        <f t="shared" si="1"/>
        <v>10.832564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11.305117929451052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0.47255392945105257</v>
      </c>
      <c r="BB85">
        <f t="shared" si="1"/>
        <v>10.832564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11.305117929451052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0.47255392945105257</v>
      </c>
      <c r="BB86">
        <f t="shared" si="1"/>
        <v>10.832564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11.305117929451052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0.47255392945105257</v>
      </c>
      <c r="BB87">
        <f t="shared" si="1"/>
        <v>10.832564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11.305117929451052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0.47255392945105257</v>
      </c>
      <c r="BB88">
        <f t="shared" si="1"/>
        <v>10.832564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11.305117929451052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0.47255392945105257</v>
      </c>
      <c r="BB89">
        <f t="shared" si="1"/>
        <v>10.832564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11.305117929451052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0.47255392945105257</v>
      </c>
      <c r="BB90">
        <f t="shared" si="1"/>
        <v>10.832564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11.305117929451052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0.47255392945105257</v>
      </c>
      <c r="BB91">
        <f t="shared" si="1"/>
        <v>10.832564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11.305117929451052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0.47255392945105257</v>
      </c>
      <c r="BB92">
        <f t="shared" si="1"/>
        <v>10.832564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11.305117929451052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0.47255392945105257</v>
      </c>
      <c r="BB93">
        <f t="shared" si="1"/>
        <v>10.832564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11.305117929451052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0.47255392945105257</v>
      </c>
      <c r="BB94">
        <f t="shared" si="1"/>
        <v>10.832564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11.305117929451052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0.47255392945105257</v>
      </c>
      <c r="BB95">
        <f t="shared" si="1"/>
        <v>10.832564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11.305117929451052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0.47255392945105257</v>
      </c>
      <c r="BB96">
        <f t="shared" si="1"/>
        <v>10.832564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11.305117929451052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0.47255392945105257</v>
      </c>
      <c r="BB97">
        <f t="shared" si="1"/>
        <v>10.832564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11.305117929451052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0.47255392945105257</v>
      </c>
      <c r="BB98">
        <f t="shared" si="1"/>
        <v>10.832564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0.27053180233771645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1.1308229337716517E-2</v>
      </c>
      <c r="BB99">
        <f t="shared" si="1"/>
        <v>0.25922357299999993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260.04000000000002</v>
      </c>
      <c r="L3" s="206">
        <v>0</v>
      </c>
      <c r="M3" s="206">
        <v>60.46</v>
      </c>
      <c r="N3" s="206">
        <v>49.35</v>
      </c>
      <c r="O3" s="206">
        <v>34.82</v>
      </c>
      <c r="P3" s="206">
        <v>18.45</v>
      </c>
      <c r="Q3" s="206">
        <v>4.8099999999999996</v>
      </c>
      <c r="R3" s="206">
        <v>5.96</v>
      </c>
      <c r="S3" s="206">
        <v>4.38</v>
      </c>
      <c r="T3" s="206">
        <v>0</v>
      </c>
      <c r="U3" s="206">
        <v>49.85</v>
      </c>
      <c r="V3" s="206">
        <v>0</v>
      </c>
      <c r="W3" s="206">
        <v>4.8099999999999996</v>
      </c>
      <c r="X3" s="206">
        <v>14.86</v>
      </c>
      <c r="Y3" s="206">
        <v>0</v>
      </c>
      <c r="Z3" s="206">
        <v>28.9</v>
      </c>
      <c r="AA3" s="206">
        <v>19.260000000000002</v>
      </c>
      <c r="AB3" s="206">
        <v>0</v>
      </c>
      <c r="AC3" s="206">
        <v>14.23</v>
      </c>
      <c r="AD3" s="206">
        <v>0</v>
      </c>
      <c r="AE3" s="206">
        <v>0</v>
      </c>
      <c r="AF3" s="206">
        <v>0</v>
      </c>
      <c r="AG3" s="206">
        <v>42</v>
      </c>
      <c r="AH3" s="206">
        <v>0</v>
      </c>
      <c r="AI3" s="206">
        <v>0</v>
      </c>
      <c r="AJ3" s="206">
        <v>0</v>
      </c>
      <c r="AK3" s="206">
        <v>81.97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260.04000000000002</v>
      </c>
      <c r="L4" s="206">
        <v>0</v>
      </c>
      <c r="M4" s="206">
        <v>60.46</v>
      </c>
      <c r="N4" s="206">
        <v>49.35</v>
      </c>
      <c r="O4" s="206">
        <v>34.82</v>
      </c>
      <c r="P4" s="206">
        <v>18.45</v>
      </c>
      <c r="Q4" s="206">
        <v>4.8099999999999996</v>
      </c>
      <c r="R4" s="206">
        <v>5.96</v>
      </c>
      <c r="S4" s="206">
        <v>4.38</v>
      </c>
      <c r="T4" s="206">
        <v>0</v>
      </c>
      <c r="U4" s="206">
        <v>49.85</v>
      </c>
      <c r="V4" s="206">
        <v>0</v>
      </c>
      <c r="W4" s="206">
        <v>4.8099999999999996</v>
      </c>
      <c r="X4" s="206">
        <v>14.86</v>
      </c>
      <c r="Y4" s="206">
        <v>0</v>
      </c>
      <c r="Z4" s="206">
        <v>28.9</v>
      </c>
      <c r="AA4" s="206">
        <v>19.260000000000002</v>
      </c>
      <c r="AB4" s="206">
        <v>0</v>
      </c>
      <c r="AC4" s="206">
        <v>14.23</v>
      </c>
      <c r="AD4" s="206">
        <v>0</v>
      </c>
      <c r="AE4" s="206">
        <v>0</v>
      </c>
      <c r="AF4" s="206">
        <v>0</v>
      </c>
      <c r="AG4" s="206">
        <v>42</v>
      </c>
      <c r="AH4" s="206">
        <v>0</v>
      </c>
      <c r="AI4" s="206">
        <v>0</v>
      </c>
      <c r="AJ4" s="206">
        <v>0</v>
      </c>
      <c r="AK4" s="206">
        <v>81.97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260.04000000000002</v>
      </c>
      <c r="L5" s="206">
        <v>0</v>
      </c>
      <c r="M5" s="206">
        <v>60.46</v>
      </c>
      <c r="N5" s="206">
        <v>49.35</v>
      </c>
      <c r="O5" s="206">
        <v>34.82</v>
      </c>
      <c r="P5" s="206">
        <v>18.45</v>
      </c>
      <c r="Q5" s="206">
        <v>4.8099999999999996</v>
      </c>
      <c r="R5" s="206">
        <v>5.78</v>
      </c>
      <c r="S5" s="206">
        <v>5.16</v>
      </c>
      <c r="T5" s="206">
        <v>0</v>
      </c>
      <c r="U5" s="206">
        <v>49.85</v>
      </c>
      <c r="V5" s="206">
        <v>0</v>
      </c>
      <c r="W5" s="206">
        <v>4.8099999999999996</v>
      </c>
      <c r="X5" s="206">
        <v>14.86</v>
      </c>
      <c r="Y5" s="206">
        <v>0</v>
      </c>
      <c r="Z5" s="206">
        <v>28.9</v>
      </c>
      <c r="AA5" s="206">
        <v>19.260000000000002</v>
      </c>
      <c r="AB5" s="206">
        <v>0</v>
      </c>
      <c r="AC5" s="206">
        <v>14.23</v>
      </c>
      <c r="AD5" s="206">
        <v>0</v>
      </c>
      <c r="AE5" s="206">
        <v>0</v>
      </c>
      <c r="AF5" s="206">
        <v>0</v>
      </c>
      <c r="AG5" s="206">
        <v>42</v>
      </c>
      <c r="AH5" s="206">
        <v>0</v>
      </c>
      <c r="AI5" s="206">
        <v>0</v>
      </c>
      <c r="AJ5" s="206">
        <v>0</v>
      </c>
      <c r="AK5" s="206">
        <v>81.97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60.46</v>
      </c>
      <c r="N6" s="206">
        <v>49.35</v>
      </c>
      <c r="O6" s="206">
        <v>34.82</v>
      </c>
      <c r="P6" s="206">
        <v>18.45</v>
      </c>
      <c r="Q6" s="206">
        <v>4.8099999999999996</v>
      </c>
      <c r="R6" s="206">
        <v>5.78</v>
      </c>
      <c r="S6" s="206">
        <v>5.16</v>
      </c>
      <c r="T6" s="206">
        <v>0</v>
      </c>
      <c r="U6" s="206">
        <v>49.85</v>
      </c>
      <c r="V6" s="206">
        <v>0</v>
      </c>
      <c r="W6" s="206">
        <v>4.8099999999999996</v>
      </c>
      <c r="X6" s="206">
        <v>14.86</v>
      </c>
      <c r="Y6" s="206">
        <v>0</v>
      </c>
      <c r="Z6" s="206">
        <v>28.9</v>
      </c>
      <c r="AA6" s="206">
        <v>19.260000000000002</v>
      </c>
      <c r="AB6" s="206">
        <v>0</v>
      </c>
      <c r="AC6" s="206">
        <v>14.23</v>
      </c>
      <c r="AD6" s="206">
        <v>0</v>
      </c>
      <c r="AE6" s="206">
        <v>0</v>
      </c>
      <c r="AF6" s="206">
        <v>0</v>
      </c>
      <c r="AG6" s="206">
        <v>42</v>
      </c>
      <c r="AH6" s="206">
        <v>0</v>
      </c>
      <c r="AI6" s="206">
        <v>0</v>
      </c>
      <c r="AJ6" s="206">
        <v>0</v>
      </c>
      <c r="AK6" s="206">
        <v>81.97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60.46</v>
      </c>
      <c r="N7" s="206">
        <v>49.35</v>
      </c>
      <c r="O7" s="206">
        <v>34.82</v>
      </c>
      <c r="P7" s="206">
        <v>18.45</v>
      </c>
      <c r="Q7" s="206">
        <v>4.8099999999999996</v>
      </c>
      <c r="R7" s="206">
        <v>5.78</v>
      </c>
      <c r="S7" s="206">
        <v>5.18</v>
      </c>
      <c r="T7" s="206">
        <v>0</v>
      </c>
      <c r="U7" s="206">
        <v>49.85</v>
      </c>
      <c r="V7" s="206">
        <v>0</v>
      </c>
      <c r="W7" s="206">
        <v>4.8099999999999996</v>
      </c>
      <c r="X7" s="206">
        <v>14.86</v>
      </c>
      <c r="Y7" s="206">
        <v>0</v>
      </c>
      <c r="Z7" s="206">
        <v>28.9</v>
      </c>
      <c r="AA7" s="206">
        <v>19.260000000000002</v>
      </c>
      <c r="AB7" s="206">
        <v>0</v>
      </c>
      <c r="AC7" s="206">
        <v>14.23</v>
      </c>
      <c r="AD7" s="206">
        <v>0</v>
      </c>
      <c r="AE7" s="206">
        <v>0</v>
      </c>
      <c r="AF7" s="206">
        <v>0</v>
      </c>
      <c r="AG7" s="206">
        <v>42</v>
      </c>
      <c r="AH7" s="206">
        <v>0</v>
      </c>
      <c r="AI7" s="206">
        <v>0</v>
      </c>
      <c r="AJ7" s="206">
        <v>0</v>
      </c>
      <c r="AK7" s="206">
        <v>81.97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60.46</v>
      </c>
      <c r="N8" s="206">
        <v>49.35</v>
      </c>
      <c r="O8" s="206">
        <v>34.82</v>
      </c>
      <c r="P8" s="206">
        <v>18.45</v>
      </c>
      <c r="Q8" s="206">
        <v>4.8099999999999996</v>
      </c>
      <c r="R8" s="206">
        <v>5.78</v>
      </c>
      <c r="S8" s="206">
        <v>5.18</v>
      </c>
      <c r="T8" s="206">
        <v>0</v>
      </c>
      <c r="U8" s="206">
        <v>49.85</v>
      </c>
      <c r="V8" s="206">
        <v>0</v>
      </c>
      <c r="W8" s="206">
        <v>4.8099999999999996</v>
      </c>
      <c r="X8" s="206">
        <v>14.86</v>
      </c>
      <c r="Y8" s="206">
        <v>0</v>
      </c>
      <c r="Z8" s="206">
        <v>28.9</v>
      </c>
      <c r="AA8" s="206">
        <v>19.260000000000002</v>
      </c>
      <c r="AB8" s="206">
        <v>0</v>
      </c>
      <c r="AC8" s="206">
        <v>14.23</v>
      </c>
      <c r="AD8" s="206">
        <v>0</v>
      </c>
      <c r="AE8" s="206">
        <v>0</v>
      </c>
      <c r="AF8" s="206">
        <v>0</v>
      </c>
      <c r="AG8" s="206">
        <v>42</v>
      </c>
      <c r="AH8" s="206">
        <v>0</v>
      </c>
      <c r="AI8" s="206">
        <v>0</v>
      </c>
      <c r="AJ8" s="206">
        <v>0</v>
      </c>
      <c r="AK8" s="206">
        <v>81.97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60.46</v>
      </c>
      <c r="N9" s="206">
        <v>49.35</v>
      </c>
      <c r="O9" s="206">
        <v>34.82</v>
      </c>
      <c r="P9" s="206">
        <v>18.45</v>
      </c>
      <c r="Q9" s="206">
        <v>4.8099999999999996</v>
      </c>
      <c r="R9" s="206">
        <v>5.95</v>
      </c>
      <c r="S9" s="206">
        <v>5.18</v>
      </c>
      <c r="T9" s="206">
        <v>0</v>
      </c>
      <c r="U9" s="206">
        <v>49.85</v>
      </c>
      <c r="V9" s="206">
        <v>0</v>
      </c>
      <c r="W9" s="206">
        <v>4.8099999999999996</v>
      </c>
      <c r="X9" s="206">
        <v>14.86</v>
      </c>
      <c r="Y9" s="206">
        <v>0</v>
      </c>
      <c r="Z9" s="206">
        <v>28.9</v>
      </c>
      <c r="AA9" s="206">
        <v>19.260000000000002</v>
      </c>
      <c r="AB9" s="206">
        <v>0</v>
      </c>
      <c r="AC9" s="206">
        <v>14.23</v>
      </c>
      <c r="AD9" s="206">
        <v>0</v>
      </c>
      <c r="AE9" s="206">
        <v>0</v>
      </c>
      <c r="AF9" s="206">
        <v>0</v>
      </c>
      <c r="AG9" s="206">
        <v>42</v>
      </c>
      <c r="AH9" s="206">
        <v>0</v>
      </c>
      <c r="AI9" s="206">
        <v>0</v>
      </c>
      <c r="AJ9" s="206">
        <v>0</v>
      </c>
      <c r="AK9" s="206">
        <v>81.97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60.46</v>
      </c>
      <c r="N10" s="206">
        <v>49.35</v>
      </c>
      <c r="O10" s="206">
        <v>34.82</v>
      </c>
      <c r="P10" s="206">
        <v>18.45</v>
      </c>
      <c r="Q10" s="206">
        <v>4.8099999999999996</v>
      </c>
      <c r="R10" s="206">
        <v>6.51</v>
      </c>
      <c r="S10" s="206">
        <v>5.18</v>
      </c>
      <c r="T10" s="206">
        <v>0</v>
      </c>
      <c r="U10" s="206">
        <v>49.85</v>
      </c>
      <c r="V10" s="206">
        <v>0</v>
      </c>
      <c r="W10" s="206">
        <v>4.8099999999999996</v>
      </c>
      <c r="X10" s="206">
        <v>14.86</v>
      </c>
      <c r="Y10" s="206">
        <v>0</v>
      </c>
      <c r="Z10" s="206">
        <v>28.9</v>
      </c>
      <c r="AA10" s="206">
        <v>19.260000000000002</v>
      </c>
      <c r="AB10" s="206">
        <v>0</v>
      </c>
      <c r="AC10" s="206">
        <v>14.23</v>
      </c>
      <c r="AD10" s="206">
        <v>0</v>
      </c>
      <c r="AE10" s="206">
        <v>0</v>
      </c>
      <c r="AF10" s="206">
        <v>0</v>
      </c>
      <c r="AG10" s="206">
        <v>42</v>
      </c>
      <c r="AH10" s="206">
        <v>0</v>
      </c>
      <c r="AI10" s="206">
        <v>0</v>
      </c>
      <c r="AJ10" s="206">
        <v>0</v>
      </c>
      <c r="AK10" s="206">
        <v>81.97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60.46</v>
      </c>
      <c r="N11" s="206">
        <v>49.35</v>
      </c>
      <c r="O11" s="206">
        <v>34.82</v>
      </c>
      <c r="P11" s="206">
        <v>18.45</v>
      </c>
      <c r="Q11" s="206">
        <v>4.8099999999999996</v>
      </c>
      <c r="R11" s="206">
        <v>6.55</v>
      </c>
      <c r="S11" s="206">
        <v>5.23</v>
      </c>
      <c r="T11" s="206">
        <v>0</v>
      </c>
      <c r="U11" s="206">
        <v>49.85</v>
      </c>
      <c r="V11" s="206">
        <v>0</v>
      </c>
      <c r="W11" s="206">
        <v>4.8099999999999996</v>
      </c>
      <c r="X11" s="206">
        <v>14.86</v>
      </c>
      <c r="Y11" s="206">
        <v>0</v>
      </c>
      <c r="Z11" s="206">
        <v>28.9</v>
      </c>
      <c r="AA11" s="206">
        <v>19.260000000000002</v>
      </c>
      <c r="AB11" s="206">
        <v>0</v>
      </c>
      <c r="AC11" s="206">
        <v>14.23</v>
      </c>
      <c r="AD11" s="206">
        <v>0</v>
      </c>
      <c r="AE11" s="206">
        <v>0</v>
      </c>
      <c r="AF11" s="206">
        <v>0</v>
      </c>
      <c r="AG11" s="206">
        <v>42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60.46</v>
      </c>
      <c r="N12" s="206">
        <v>49.35</v>
      </c>
      <c r="O12" s="206">
        <v>34.82</v>
      </c>
      <c r="P12" s="206">
        <v>18.45</v>
      </c>
      <c r="Q12" s="206">
        <v>4.8099999999999996</v>
      </c>
      <c r="R12" s="206">
        <v>6.55</v>
      </c>
      <c r="S12" s="206">
        <v>5.23</v>
      </c>
      <c r="T12" s="206">
        <v>0</v>
      </c>
      <c r="U12" s="206">
        <v>49.85</v>
      </c>
      <c r="V12" s="206">
        <v>0</v>
      </c>
      <c r="W12" s="206">
        <v>4.8099999999999996</v>
      </c>
      <c r="X12" s="206">
        <v>14.86</v>
      </c>
      <c r="Y12" s="206">
        <v>0</v>
      </c>
      <c r="Z12" s="206">
        <v>28.9</v>
      </c>
      <c r="AA12" s="206">
        <v>19.260000000000002</v>
      </c>
      <c r="AB12" s="206">
        <v>0</v>
      </c>
      <c r="AC12" s="206">
        <v>14.23</v>
      </c>
      <c r="AD12" s="206">
        <v>0</v>
      </c>
      <c r="AE12" s="206">
        <v>0</v>
      </c>
      <c r="AF12" s="206">
        <v>0</v>
      </c>
      <c r="AG12" s="206">
        <v>42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60.46</v>
      </c>
      <c r="N13" s="206">
        <v>49.35</v>
      </c>
      <c r="O13" s="206">
        <v>34.82</v>
      </c>
      <c r="P13" s="206">
        <v>18.45</v>
      </c>
      <c r="Q13" s="206">
        <v>4.8099999999999996</v>
      </c>
      <c r="R13" s="206">
        <v>6.55</v>
      </c>
      <c r="S13" s="206">
        <v>5.31</v>
      </c>
      <c r="T13" s="206">
        <v>0</v>
      </c>
      <c r="U13" s="206">
        <v>49.85</v>
      </c>
      <c r="V13" s="206">
        <v>0</v>
      </c>
      <c r="W13" s="206">
        <v>4.8099999999999996</v>
      </c>
      <c r="X13" s="206">
        <v>14.86</v>
      </c>
      <c r="Y13" s="206">
        <v>0</v>
      </c>
      <c r="Z13" s="206">
        <v>28.9</v>
      </c>
      <c r="AA13" s="206">
        <v>19.260000000000002</v>
      </c>
      <c r="AB13" s="206">
        <v>0</v>
      </c>
      <c r="AC13" s="206">
        <v>14.28</v>
      </c>
      <c r="AD13" s="206">
        <v>0</v>
      </c>
      <c r="AE13" s="206">
        <v>0</v>
      </c>
      <c r="AF13" s="206">
        <v>0</v>
      </c>
      <c r="AG13" s="206">
        <v>42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60.46</v>
      </c>
      <c r="N14" s="206">
        <v>49.35</v>
      </c>
      <c r="O14" s="206">
        <v>34.82</v>
      </c>
      <c r="P14" s="206">
        <v>18.45</v>
      </c>
      <c r="Q14" s="206">
        <v>4.8099999999999996</v>
      </c>
      <c r="R14" s="206">
        <v>6.54</v>
      </c>
      <c r="S14" s="206">
        <v>5.31</v>
      </c>
      <c r="T14" s="206">
        <v>0</v>
      </c>
      <c r="U14" s="206">
        <v>49.85</v>
      </c>
      <c r="V14" s="206">
        <v>0</v>
      </c>
      <c r="W14" s="206">
        <v>4.8099999999999996</v>
      </c>
      <c r="X14" s="206">
        <v>14.86</v>
      </c>
      <c r="Y14" s="206">
        <v>0</v>
      </c>
      <c r="Z14" s="206">
        <v>28.9</v>
      </c>
      <c r="AA14" s="206">
        <v>19.260000000000002</v>
      </c>
      <c r="AB14" s="206">
        <v>0</v>
      </c>
      <c r="AC14" s="206">
        <v>14.28</v>
      </c>
      <c r="AD14" s="206">
        <v>0</v>
      </c>
      <c r="AE14" s="206">
        <v>0</v>
      </c>
      <c r="AF14" s="206">
        <v>0</v>
      </c>
      <c r="AG14" s="206">
        <v>42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60.46</v>
      </c>
      <c r="N15" s="206">
        <v>49.35</v>
      </c>
      <c r="O15" s="206">
        <v>34.82</v>
      </c>
      <c r="P15" s="206">
        <v>18.45</v>
      </c>
      <c r="Q15" s="206">
        <v>4.8099999999999996</v>
      </c>
      <c r="R15" s="206">
        <v>6.55</v>
      </c>
      <c r="S15" s="206">
        <v>5.31</v>
      </c>
      <c r="T15" s="206">
        <v>0</v>
      </c>
      <c r="U15" s="206">
        <v>49.85</v>
      </c>
      <c r="V15" s="206">
        <v>0</v>
      </c>
      <c r="W15" s="206">
        <v>4.8099999999999996</v>
      </c>
      <c r="X15" s="206">
        <v>14.86</v>
      </c>
      <c r="Y15" s="206">
        <v>0</v>
      </c>
      <c r="Z15" s="206">
        <v>28.9</v>
      </c>
      <c r="AA15" s="206">
        <v>19.260000000000002</v>
      </c>
      <c r="AB15" s="206">
        <v>0</v>
      </c>
      <c r="AC15" s="206">
        <v>13.85</v>
      </c>
      <c r="AD15" s="206">
        <v>0</v>
      </c>
      <c r="AE15" s="206">
        <v>0</v>
      </c>
      <c r="AF15" s="206">
        <v>0</v>
      </c>
      <c r="AG15" s="206">
        <v>42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60.46</v>
      </c>
      <c r="N16" s="206">
        <v>49.35</v>
      </c>
      <c r="O16" s="206">
        <v>34.82</v>
      </c>
      <c r="P16" s="206">
        <v>18.45</v>
      </c>
      <c r="Q16" s="206">
        <v>4.8099999999999996</v>
      </c>
      <c r="R16" s="206">
        <v>6.55</v>
      </c>
      <c r="S16" s="206">
        <v>5.31</v>
      </c>
      <c r="T16" s="206">
        <v>0</v>
      </c>
      <c r="U16" s="206">
        <v>49.85</v>
      </c>
      <c r="V16" s="206">
        <v>0</v>
      </c>
      <c r="W16" s="206">
        <v>4.8099999999999996</v>
      </c>
      <c r="X16" s="206">
        <v>14.86</v>
      </c>
      <c r="Y16" s="206">
        <v>0</v>
      </c>
      <c r="Z16" s="206">
        <v>28.9</v>
      </c>
      <c r="AA16" s="206">
        <v>19.260000000000002</v>
      </c>
      <c r="AB16" s="206">
        <v>0</v>
      </c>
      <c r="AC16" s="206">
        <v>13.85</v>
      </c>
      <c r="AD16" s="206">
        <v>0</v>
      </c>
      <c r="AE16" s="206">
        <v>0</v>
      </c>
      <c r="AF16" s="206">
        <v>0</v>
      </c>
      <c r="AG16" s="206">
        <v>42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60.46</v>
      </c>
      <c r="N17" s="206">
        <v>49.35</v>
      </c>
      <c r="O17" s="206">
        <v>34.82</v>
      </c>
      <c r="P17" s="206">
        <v>18.45</v>
      </c>
      <c r="Q17" s="206">
        <v>4.82</v>
      </c>
      <c r="R17" s="206">
        <v>6.56</v>
      </c>
      <c r="S17" s="206">
        <v>5.32</v>
      </c>
      <c r="T17" s="206">
        <v>0</v>
      </c>
      <c r="U17" s="206">
        <v>49.85</v>
      </c>
      <c r="V17" s="206">
        <v>0</v>
      </c>
      <c r="W17" s="206">
        <v>4.8099999999999996</v>
      </c>
      <c r="X17" s="206">
        <v>14.86</v>
      </c>
      <c r="Y17" s="206">
        <v>0</v>
      </c>
      <c r="Z17" s="206">
        <v>28.9</v>
      </c>
      <c r="AA17" s="206">
        <v>19.260000000000002</v>
      </c>
      <c r="AB17" s="206">
        <v>0</v>
      </c>
      <c r="AC17" s="206">
        <v>13.85</v>
      </c>
      <c r="AD17" s="206">
        <v>0</v>
      </c>
      <c r="AE17" s="206">
        <v>0</v>
      </c>
      <c r="AF17" s="206">
        <v>0</v>
      </c>
      <c r="AG17" s="206">
        <v>42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60.46</v>
      </c>
      <c r="N18" s="206">
        <v>49.35</v>
      </c>
      <c r="O18" s="206">
        <v>34.82</v>
      </c>
      <c r="P18" s="206">
        <v>18.45</v>
      </c>
      <c r="Q18" s="206">
        <v>5</v>
      </c>
      <c r="R18" s="206">
        <v>6.56</v>
      </c>
      <c r="S18" s="206">
        <v>5.32</v>
      </c>
      <c r="T18" s="206">
        <v>0</v>
      </c>
      <c r="U18" s="206">
        <v>49.85</v>
      </c>
      <c r="V18" s="206">
        <v>0</v>
      </c>
      <c r="W18" s="206">
        <v>4.8099999999999996</v>
      </c>
      <c r="X18" s="206">
        <v>14.86</v>
      </c>
      <c r="Y18" s="206">
        <v>0</v>
      </c>
      <c r="Z18" s="206">
        <v>28.9</v>
      </c>
      <c r="AA18" s="206">
        <v>19.260000000000002</v>
      </c>
      <c r="AB18" s="206">
        <v>0</v>
      </c>
      <c r="AC18" s="206">
        <v>13.85</v>
      </c>
      <c r="AD18" s="206">
        <v>0</v>
      </c>
      <c r="AE18" s="206">
        <v>0</v>
      </c>
      <c r="AF18" s="206">
        <v>0</v>
      </c>
      <c r="AG18" s="206">
        <v>42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60.46</v>
      </c>
      <c r="N19" s="206">
        <v>49.35</v>
      </c>
      <c r="O19" s="206">
        <v>34.82</v>
      </c>
      <c r="P19" s="206">
        <v>18.45</v>
      </c>
      <c r="Q19" s="206">
        <v>5</v>
      </c>
      <c r="R19" s="206">
        <v>6.6</v>
      </c>
      <c r="S19" s="206">
        <v>5.32</v>
      </c>
      <c r="T19" s="206">
        <v>0</v>
      </c>
      <c r="U19" s="206">
        <v>49.85</v>
      </c>
      <c r="V19" s="206">
        <v>0</v>
      </c>
      <c r="W19" s="206">
        <v>4.63</v>
      </c>
      <c r="X19" s="206">
        <v>14.05</v>
      </c>
      <c r="Y19" s="206">
        <v>0</v>
      </c>
      <c r="Z19" s="206">
        <v>27.84</v>
      </c>
      <c r="AA19" s="206">
        <v>19.260000000000002</v>
      </c>
      <c r="AB19" s="206">
        <v>0</v>
      </c>
      <c r="AC19" s="206">
        <v>13.85</v>
      </c>
      <c r="AD19" s="206">
        <v>0</v>
      </c>
      <c r="AE19" s="206">
        <v>0</v>
      </c>
      <c r="AF19" s="206">
        <v>0</v>
      </c>
      <c r="AG19" s="206">
        <v>42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60.46</v>
      </c>
      <c r="N20" s="206">
        <v>49.35</v>
      </c>
      <c r="O20" s="206">
        <v>34.82</v>
      </c>
      <c r="P20" s="206">
        <v>18.45</v>
      </c>
      <c r="Q20" s="206">
        <v>5</v>
      </c>
      <c r="R20" s="206">
        <v>6.59</v>
      </c>
      <c r="S20" s="206">
        <v>5.31</v>
      </c>
      <c r="T20" s="206">
        <v>0</v>
      </c>
      <c r="U20" s="206">
        <v>49.85</v>
      </c>
      <c r="V20" s="206">
        <v>0</v>
      </c>
      <c r="W20" s="206">
        <v>4.63</v>
      </c>
      <c r="X20" s="206">
        <v>14.05</v>
      </c>
      <c r="Y20" s="206">
        <v>0</v>
      </c>
      <c r="Z20" s="206">
        <v>27.84</v>
      </c>
      <c r="AA20" s="206">
        <v>19.260000000000002</v>
      </c>
      <c r="AB20" s="206">
        <v>0</v>
      </c>
      <c r="AC20" s="206">
        <v>13.85</v>
      </c>
      <c r="AD20" s="206">
        <v>0</v>
      </c>
      <c r="AE20" s="206">
        <v>0</v>
      </c>
      <c r="AF20" s="206">
        <v>0</v>
      </c>
      <c r="AG20" s="206">
        <v>42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250.44</v>
      </c>
      <c r="L21" s="206">
        <v>0</v>
      </c>
      <c r="M21" s="206">
        <v>60.46</v>
      </c>
      <c r="N21" s="206">
        <v>49.35</v>
      </c>
      <c r="O21" s="206">
        <v>34.82</v>
      </c>
      <c r="P21" s="206">
        <v>18.45</v>
      </c>
      <c r="Q21" s="206">
        <v>5</v>
      </c>
      <c r="R21" s="206">
        <v>6.59</v>
      </c>
      <c r="S21" s="206">
        <v>5.31</v>
      </c>
      <c r="T21" s="206">
        <v>0</v>
      </c>
      <c r="U21" s="206">
        <v>49.85</v>
      </c>
      <c r="V21" s="206">
        <v>0</v>
      </c>
      <c r="W21" s="206">
        <v>4.63</v>
      </c>
      <c r="X21" s="206">
        <v>14.05</v>
      </c>
      <c r="Y21" s="206">
        <v>0</v>
      </c>
      <c r="Z21" s="206">
        <v>27.84</v>
      </c>
      <c r="AA21" s="206">
        <v>19.260000000000002</v>
      </c>
      <c r="AB21" s="206">
        <v>0</v>
      </c>
      <c r="AC21" s="206">
        <v>13.85</v>
      </c>
      <c r="AD21" s="206">
        <v>0</v>
      </c>
      <c r="AE21" s="206">
        <v>0</v>
      </c>
      <c r="AF21" s="206">
        <v>0</v>
      </c>
      <c r="AG21" s="206">
        <v>42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250.45</v>
      </c>
      <c r="L22" s="206">
        <v>0</v>
      </c>
      <c r="M22" s="206">
        <v>60.46</v>
      </c>
      <c r="N22" s="206">
        <v>49.35</v>
      </c>
      <c r="O22" s="206">
        <v>34.82</v>
      </c>
      <c r="P22" s="206">
        <v>18.45</v>
      </c>
      <c r="Q22" s="206">
        <v>4.63</v>
      </c>
      <c r="R22" s="206">
        <v>6.6</v>
      </c>
      <c r="S22" s="206">
        <v>3.76</v>
      </c>
      <c r="T22" s="206">
        <v>0</v>
      </c>
      <c r="U22" s="206">
        <v>49.85</v>
      </c>
      <c r="V22" s="206">
        <v>0</v>
      </c>
      <c r="W22" s="206">
        <v>4.63</v>
      </c>
      <c r="X22" s="206">
        <v>14.05</v>
      </c>
      <c r="Y22" s="206">
        <v>0</v>
      </c>
      <c r="Z22" s="206">
        <v>27.84</v>
      </c>
      <c r="AA22" s="206">
        <v>19.260000000000002</v>
      </c>
      <c r="AB22" s="206">
        <v>0</v>
      </c>
      <c r="AC22" s="206">
        <v>13.85</v>
      </c>
      <c r="AD22" s="206">
        <v>0</v>
      </c>
      <c r="AE22" s="206">
        <v>0</v>
      </c>
      <c r="AF22" s="206">
        <v>0</v>
      </c>
      <c r="AG22" s="206">
        <v>42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250.45</v>
      </c>
      <c r="L23" s="206">
        <v>6.06</v>
      </c>
      <c r="M23" s="206">
        <v>60.46</v>
      </c>
      <c r="N23" s="206">
        <v>49.35</v>
      </c>
      <c r="O23" s="206">
        <v>34.82</v>
      </c>
      <c r="P23" s="206">
        <v>18.45</v>
      </c>
      <c r="Q23" s="206">
        <v>5.96</v>
      </c>
      <c r="R23" s="206">
        <v>11.65</v>
      </c>
      <c r="S23" s="206">
        <v>7.78</v>
      </c>
      <c r="T23" s="206">
        <v>0</v>
      </c>
      <c r="U23" s="206">
        <v>49.85</v>
      </c>
      <c r="V23" s="206">
        <v>8.6300000000000008</v>
      </c>
      <c r="W23" s="206">
        <v>14.72</v>
      </c>
      <c r="X23" s="206">
        <v>56.97</v>
      </c>
      <c r="Y23" s="206">
        <v>0</v>
      </c>
      <c r="Z23" s="206">
        <v>58.87</v>
      </c>
      <c r="AA23" s="206">
        <v>33.840000000000003</v>
      </c>
      <c r="AB23" s="206">
        <v>0</v>
      </c>
      <c r="AC23" s="206">
        <v>13.85</v>
      </c>
      <c r="AD23" s="206">
        <v>0</v>
      </c>
      <c r="AE23" s="206">
        <v>0</v>
      </c>
      <c r="AF23" s="206">
        <v>0</v>
      </c>
      <c r="AG23" s="206">
        <v>42</v>
      </c>
      <c r="AH23" s="206">
        <v>0</v>
      </c>
      <c r="AI23" s="206">
        <v>0</v>
      </c>
      <c r="AJ23" s="206">
        <v>0</v>
      </c>
      <c r="AK23" s="206">
        <v>79.25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260.04000000000002</v>
      </c>
      <c r="L24" s="206">
        <v>6.06</v>
      </c>
      <c r="M24" s="206">
        <v>60.46</v>
      </c>
      <c r="N24" s="206">
        <v>49.35</v>
      </c>
      <c r="O24" s="206">
        <v>34.82</v>
      </c>
      <c r="P24" s="206">
        <v>18.45</v>
      </c>
      <c r="Q24" s="206">
        <v>5.96</v>
      </c>
      <c r="R24" s="206">
        <v>11.65</v>
      </c>
      <c r="S24" s="206">
        <v>7.78</v>
      </c>
      <c r="T24" s="206">
        <v>0</v>
      </c>
      <c r="U24" s="206">
        <v>49.85</v>
      </c>
      <c r="V24" s="206">
        <v>8.66</v>
      </c>
      <c r="W24" s="206">
        <v>14.72</v>
      </c>
      <c r="X24" s="206">
        <v>59.9</v>
      </c>
      <c r="Y24" s="206">
        <v>0</v>
      </c>
      <c r="Z24" s="206">
        <v>58.87</v>
      </c>
      <c r="AA24" s="206">
        <v>33.840000000000003</v>
      </c>
      <c r="AB24" s="206">
        <v>0</v>
      </c>
      <c r="AC24" s="206">
        <v>13.85</v>
      </c>
      <c r="AD24" s="206">
        <v>0</v>
      </c>
      <c r="AE24" s="206">
        <v>0</v>
      </c>
      <c r="AF24" s="206">
        <v>0</v>
      </c>
      <c r="AG24" s="206">
        <v>42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337.09</v>
      </c>
      <c r="L25" s="206">
        <v>6.06</v>
      </c>
      <c r="M25" s="206">
        <v>60.46</v>
      </c>
      <c r="N25" s="206">
        <v>49.35</v>
      </c>
      <c r="O25" s="206">
        <v>34.82</v>
      </c>
      <c r="P25" s="206">
        <v>18.45</v>
      </c>
      <c r="Q25" s="206">
        <v>5.96</v>
      </c>
      <c r="R25" s="206">
        <v>11.66</v>
      </c>
      <c r="S25" s="206">
        <v>7.78</v>
      </c>
      <c r="T25" s="206">
        <v>0</v>
      </c>
      <c r="U25" s="206">
        <v>49.85</v>
      </c>
      <c r="V25" s="206">
        <v>8.66</v>
      </c>
      <c r="W25" s="206">
        <v>14.72</v>
      </c>
      <c r="X25" s="206">
        <v>59.9</v>
      </c>
      <c r="Y25" s="206">
        <v>0</v>
      </c>
      <c r="Z25" s="206">
        <v>58.87</v>
      </c>
      <c r="AA25" s="206">
        <v>33.840000000000003</v>
      </c>
      <c r="AB25" s="206">
        <v>0</v>
      </c>
      <c r="AC25" s="206">
        <v>13.85</v>
      </c>
      <c r="AD25" s="206">
        <v>0</v>
      </c>
      <c r="AE25" s="206">
        <v>0</v>
      </c>
      <c r="AF25" s="206">
        <v>0</v>
      </c>
      <c r="AG25" s="206">
        <v>42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452.66</v>
      </c>
      <c r="L26" s="206">
        <v>6.06</v>
      </c>
      <c r="M26" s="206">
        <v>60.46</v>
      </c>
      <c r="N26" s="206">
        <v>49.35</v>
      </c>
      <c r="O26" s="206">
        <v>34.82</v>
      </c>
      <c r="P26" s="206">
        <v>18.45</v>
      </c>
      <c r="Q26" s="206">
        <v>5.96</v>
      </c>
      <c r="R26" s="206">
        <v>11.66</v>
      </c>
      <c r="S26" s="206">
        <v>7.78</v>
      </c>
      <c r="T26" s="206">
        <v>0</v>
      </c>
      <c r="U26" s="206">
        <v>49.85</v>
      </c>
      <c r="V26" s="206">
        <v>8.66</v>
      </c>
      <c r="W26" s="206">
        <v>14.72</v>
      </c>
      <c r="X26" s="206">
        <v>59.9</v>
      </c>
      <c r="Y26" s="206">
        <v>0</v>
      </c>
      <c r="Z26" s="206">
        <v>58.87</v>
      </c>
      <c r="AA26" s="206">
        <v>33.840000000000003</v>
      </c>
      <c r="AB26" s="206">
        <v>0</v>
      </c>
      <c r="AC26" s="206">
        <v>13.85</v>
      </c>
      <c r="AD26" s="206">
        <v>0</v>
      </c>
      <c r="AE26" s="206">
        <v>0</v>
      </c>
      <c r="AF26" s="206">
        <v>0</v>
      </c>
      <c r="AG26" s="206">
        <v>42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492.33</v>
      </c>
      <c r="L27" s="206">
        <v>6.06</v>
      </c>
      <c r="M27" s="206">
        <v>60.46</v>
      </c>
      <c r="N27" s="206">
        <v>49.35</v>
      </c>
      <c r="O27" s="206">
        <v>34.82</v>
      </c>
      <c r="P27" s="206">
        <v>18.45</v>
      </c>
      <c r="Q27" s="206">
        <v>5.96</v>
      </c>
      <c r="R27" s="206">
        <v>11.66</v>
      </c>
      <c r="S27" s="206">
        <v>7.78</v>
      </c>
      <c r="T27" s="206">
        <v>0</v>
      </c>
      <c r="U27" s="206">
        <v>49.85</v>
      </c>
      <c r="V27" s="206">
        <v>8.66</v>
      </c>
      <c r="W27" s="206">
        <v>14.72</v>
      </c>
      <c r="X27" s="206">
        <v>59.9</v>
      </c>
      <c r="Y27" s="206">
        <v>0</v>
      </c>
      <c r="Z27" s="206">
        <v>58.87</v>
      </c>
      <c r="AA27" s="206">
        <v>33.840000000000003</v>
      </c>
      <c r="AB27" s="206">
        <v>0</v>
      </c>
      <c r="AC27" s="206">
        <v>14.23</v>
      </c>
      <c r="AD27" s="206">
        <v>0</v>
      </c>
      <c r="AE27" s="206">
        <v>0</v>
      </c>
      <c r="AF27" s="206">
        <v>0</v>
      </c>
      <c r="AG27" s="206">
        <v>42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492.33</v>
      </c>
      <c r="L28" s="206">
        <v>6.06</v>
      </c>
      <c r="M28" s="206">
        <v>60.46</v>
      </c>
      <c r="N28" s="206">
        <v>49.35</v>
      </c>
      <c r="O28" s="206">
        <v>34.82</v>
      </c>
      <c r="P28" s="206">
        <v>18.45</v>
      </c>
      <c r="Q28" s="206">
        <v>5.96</v>
      </c>
      <c r="R28" s="206">
        <v>11.66</v>
      </c>
      <c r="S28" s="206">
        <v>7.78</v>
      </c>
      <c r="T28" s="206">
        <v>0</v>
      </c>
      <c r="U28" s="206">
        <v>49.85</v>
      </c>
      <c r="V28" s="206">
        <v>8.66</v>
      </c>
      <c r="W28" s="206">
        <v>14.72</v>
      </c>
      <c r="X28" s="206">
        <v>59.9</v>
      </c>
      <c r="Y28" s="206">
        <v>0</v>
      </c>
      <c r="Z28" s="206">
        <v>58.87</v>
      </c>
      <c r="AA28" s="206">
        <v>33.840000000000003</v>
      </c>
      <c r="AB28" s="206">
        <v>0</v>
      </c>
      <c r="AC28" s="206">
        <v>14.23</v>
      </c>
      <c r="AD28" s="206">
        <v>0</v>
      </c>
      <c r="AE28" s="206">
        <v>0</v>
      </c>
      <c r="AF28" s="206">
        <v>0</v>
      </c>
      <c r="AG28" s="206">
        <v>42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492.33</v>
      </c>
      <c r="L29" s="206">
        <v>6.06</v>
      </c>
      <c r="M29" s="206">
        <v>60.46</v>
      </c>
      <c r="N29" s="206">
        <v>49.35</v>
      </c>
      <c r="O29" s="206">
        <v>34.82</v>
      </c>
      <c r="P29" s="206">
        <v>18.45</v>
      </c>
      <c r="Q29" s="206">
        <v>5.96</v>
      </c>
      <c r="R29" s="206">
        <v>11.66</v>
      </c>
      <c r="S29" s="206">
        <v>7.78</v>
      </c>
      <c r="T29" s="206">
        <v>0</v>
      </c>
      <c r="U29" s="206">
        <v>49.85</v>
      </c>
      <c r="V29" s="206">
        <v>8.66</v>
      </c>
      <c r="W29" s="206">
        <v>14.72</v>
      </c>
      <c r="X29" s="206">
        <v>59.9</v>
      </c>
      <c r="Y29" s="206">
        <v>0</v>
      </c>
      <c r="Z29" s="206">
        <v>58.87</v>
      </c>
      <c r="AA29" s="206">
        <v>33.840000000000003</v>
      </c>
      <c r="AB29" s="206">
        <v>0</v>
      </c>
      <c r="AC29" s="206">
        <v>14.23</v>
      </c>
      <c r="AD29" s="206">
        <v>0</v>
      </c>
      <c r="AE29" s="206">
        <v>0</v>
      </c>
      <c r="AF29" s="206">
        <v>0</v>
      </c>
      <c r="AG29" s="206">
        <v>42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492.33</v>
      </c>
      <c r="L30" s="206">
        <v>6.06</v>
      </c>
      <c r="M30" s="206">
        <v>60.46</v>
      </c>
      <c r="N30" s="206">
        <v>49.35</v>
      </c>
      <c r="O30" s="206">
        <v>34.82</v>
      </c>
      <c r="P30" s="206">
        <v>18.45</v>
      </c>
      <c r="Q30" s="206">
        <v>5.96</v>
      </c>
      <c r="R30" s="206">
        <v>11.66</v>
      </c>
      <c r="S30" s="206">
        <v>7.78</v>
      </c>
      <c r="T30" s="206">
        <v>0</v>
      </c>
      <c r="U30" s="206">
        <v>49.85</v>
      </c>
      <c r="V30" s="206">
        <v>8.66</v>
      </c>
      <c r="W30" s="206">
        <v>14.72</v>
      </c>
      <c r="X30" s="206">
        <v>59.9</v>
      </c>
      <c r="Y30" s="206">
        <v>0</v>
      </c>
      <c r="Z30" s="206">
        <v>58.87</v>
      </c>
      <c r="AA30" s="206">
        <v>33.840000000000003</v>
      </c>
      <c r="AB30" s="206">
        <v>0</v>
      </c>
      <c r="AC30" s="206">
        <v>14.23</v>
      </c>
      <c r="AD30" s="206">
        <v>0</v>
      </c>
      <c r="AE30" s="206">
        <v>0</v>
      </c>
      <c r="AF30" s="206">
        <v>0</v>
      </c>
      <c r="AG30" s="206">
        <v>42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2.3199999999999998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492.33</v>
      </c>
      <c r="L31" s="206">
        <v>6.06</v>
      </c>
      <c r="M31" s="206">
        <v>60.46</v>
      </c>
      <c r="N31" s="206">
        <v>49.35</v>
      </c>
      <c r="O31" s="206">
        <v>34.82</v>
      </c>
      <c r="P31" s="206">
        <v>18.45</v>
      </c>
      <c r="Q31" s="206">
        <v>5.96</v>
      </c>
      <c r="R31" s="206">
        <v>11.66</v>
      </c>
      <c r="S31" s="206">
        <v>7.78</v>
      </c>
      <c r="T31" s="206">
        <v>0</v>
      </c>
      <c r="U31" s="206">
        <v>49.85</v>
      </c>
      <c r="V31" s="206">
        <v>8.66</v>
      </c>
      <c r="W31" s="206">
        <v>14.72</v>
      </c>
      <c r="X31" s="206">
        <v>59.9</v>
      </c>
      <c r="Y31" s="206">
        <v>0</v>
      </c>
      <c r="Z31" s="206">
        <v>58.87</v>
      </c>
      <c r="AA31" s="206">
        <v>33.840000000000003</v>
      </c>
      <c r="AB31" s="206">
        <v>0</v>
      </c>
      <c r="AC31" s="206">
        <v>14.23</v>
      </c>
      <c r="AD31" s="206">
        <v>0</v>
      </c>
      <c r="AE31" s="206">
        <v>0</v>
      </c>
      <c r="AF31" s="206">
        <v>0</v>
      </c>
      <c r="AG31" s="206">
        <v>42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492.33</v>
      </c>
      <c r="L32" s="206">
        <v>6.06</v>
      </c>
      <c r="M32" s="206">
        <v>60.46</v>
      </c>
      <c r="N32" s="206">
        <v>49.35</v>
      </c>
      <c r="O32" s="206">
        <v>34.82</v>
      </c>
      <c r="P32" s="206">
        <v>18.45</v>
      </c>
      <c r="Q32" s="206">
        <v>5.96</v>
      </c>
      <c r="R32" s="206">
        <v>11.66</v>
      </c>
      <c r="S32" s="206">
        <v>7.78</v>
      </c>
      <c r="T32" s="206">
        <v>0</v>
      </c>
      <c r="U32" s="206">
        <v>49.85</v>
      </c>
      <c r="V32" s="206">
        <v>8.66</v>
      </c>
      <c r="W32" s="206">
        <v>14.72</v>
      </c>
      <c r="X32" s="206">
        <v>59.9</v>
      </c>
      <c r="Y32" s="206">
        <v>0</v>
      </c>
      <c r="Z32" s="206">
        <v>58.87</v>
      </c>
      <c r="AA32" s="206">
        <v>33.840000000000003</v>
      </c>
      <c r="AB32" s="206">
        <v>0</v>
      </c>
      <c r="AC32" s="206">
        <v>14.23</v>
      </c>
      <c r="AD32" s="206">
        <v>0</v>
      </c>
      <c r="AE32" s="206">
        <v>0</v>
      </c>
      <c r="AF32" s="206">
        <v>0</v>
      </c>
      <c r="AG32" s="206">
        <v>42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24.56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492.33</v>
      </c>
      <c r="L33" s="206">
        <v>6.06</v>
      </c>
      <c r="M33" s="206">
        <v>60.46</v>
      </c>
      <c r="N33" s="206">
        <v>49.35</v>
      </c>
      <c r="O33" s="206">
        <v>34.82</v>
      </c>
      <c r="P33" s="206">
        <v>18.45</v>
      </c>
      <c r="Q33" s="206">
        <v>5.96</v>
      </c>
      <c r="R33" s="206">
        <v>11.66</v>
      </c>
      <c r="S33" s="206">
        <v>7.78</v>
      </c>
      <c r="T33" s="206">
        <v>0</v>
      </c>
      <c r="U33" s="206">
        <v>49.85</v>
      </c>
      <c r="V33" s="206">
        <v>8.66</v>
      </c>
      <c r="W33" s="206">
        <v>14.72</v>
      </c>
      <c r="X33" s="206">
        <v>59.9</v>
      </c>
      <c r="Y33" s="206">
        <v>0</v>
      </c>
      <c r="Z33" s="206">
        <v>58.87</v>
      </c>
      <c r="AA33" s="206">
        <v>33.840000000000003</v>
      </c>
      <c r="AB33" s="206">
        <v>0</v>
      </c>
      <c r="AC33" s="206">
        <v>14.23</v>
      </c>
      <c r="AD33" s="206">
        <v>0</v>
      </c>
      <c r="AE33" s="206">
        <v>0</v>
      </c>
      <c r="AF33" s="206">
        <v>0</v>
      </c>
      <c r="AG33" s="206">
        <v>42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37.47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492.33</v>
      </c>
      <c r="L34" s="206">
        <v>6.06</v>
      </c>
      <c r="M34" s="206">
        <v>60.46</v>
      </c>
      <c r="N34" s="206">
        <v>49.35</v>
      </c>
      <c r="O34" s="206">
        <v>34.82</v>
      </c>
      <c r="P34" s="206">
        <v>18.45</v>
      </c>
      <c r="Q34" s="206">
        <v>5.96</v>
      </c>
      <c r="R34" s="206">
        <v>11.66</v>
      </c>
      <c r="S34" s="206">
        <v>7.78</v>
      </c>
      <c r="T34" s="206">
        <v>0</v>
      </c>
      <c r="U34" s="206">
        <v>49.85</v>
      </c>
      <c r="V34" s="206">
        <v>8.66</v>
      </c>
      <c r="W34" s="206">
        <v>14.72</v>
      </c>
      <c r="X34" s="206">
        <v>59.9</v>
      </c>
      <c r="Y34" s="206">
        <v>0</v>
      </c>
      <c r="Z34" s="206">
        <v>58.87</v>
      </c>
      <c r="AA34" s="206">
        <v>33.840000000000003</v>
      </c>
      <c r="AB34" s="206">
        <v>0</v>
      </c>
      <c r="AC34" s="206">
        <v>14.23</v>
      </c>
      <c r="AD34" s="206">
        <v>0</v>
      </c>
      <c r="AE34" s="206">
        <v>0</v>
      </c>
      <c r="AF34" s="206">
        <v>0</v>
      </c>
      <c r="AG34" s="206">
        <v>42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492.33</v>
      </c>
      <c r="L35" s="206">
        <v>6.06</v>
      </c>
      <c r="M35" s="206">
        <v>60.46</v>
      </c>
      <c r="N35" s="206">
        <v>49.35</v>
      </c>
      <c r="O35" s="206">
        <v>34.82</v>
      </c>
      <c r="P35" s="206">
        <v>18.45</v>
      </c>
      <c r="Q35" s="206">
        <v>5.96</v>
      </c>
      <c r="R35" s="206">
        <v>11.66</v>
      </c>
      <c r="S35" s="206">
        <v>7.78</v>
      </c>
      <c r="T35" s="206">
        <v>0</v>
      </c>
      <c r="U35" s="206">
        <v>49.85</v>
      </c>
      <c r="V35" s="206">
        <v>8.66</v>
      </c>
      <c r="W35" s="206">
        <v>14.72</v>
      </c>
      <c r="X35" s="206">
        <v>59.9</v>
      </c>
      <c r="Y35" s="206">
        <v>0</v>
      </c>
      <c r="Z35" s="206">
        <v>58.87</v>
      </c>
      <c r="AA35" s="206">
        <v>33.840000000000003</v>
      </c>
      <c r="AB35" s="206">
        <v>0</v>
      </c>
      <c r="AC35" s="206">
        <v>14.23</v>
      </c>
      <c r="AD35" s="206">
        <v>0</v>
      </c>
      <c r="AE35" s="206">
        <v>0</v>
      </c>
      <c r="AF35" s="206">
        <v>0</v>
      </c>
      <c r="AG35" s="206">
        <v>42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492.33</v>
      </c>
      <c r="L36" s="206">
        <v>6.06</v>
      </c>
      <c r="M36" s="206">
        <v>60.46</v>
      </c>
      <c r="N36" s="206">
        <v>49.35</v>
      </c>
      <c r="O36" s="206">
        <v>34.82</v>
      </c>
      <c r="P36" s="206">
        <v>18.45</v>
      </c>
      <c r="Q36" s="206">
        <v>5.96</v>
      </c>
      <c r="R36" s="206">
        <v>11.66</v>
      </c>
      <c r="S36" s="206">
        <v>7.78</v>
      </c>
      <c r="T36" s="206">
        <v>0</v>
      </c>
      <c r="U36" s="206">
        <v>49.85</v>
      </c>
      <c r="V36" s="206">
        <v>8.66</v>
      </c>
      <c r="W36" s="206">
        <v>14.72</v>
      </c>
      <c r="X36" s="206">
        <v>59.9</v>
      </c>
      <c r="Y36" s="206">
        <v>0</v>
      </c>
      <c r="Z36" s="206">
        <v>58.87</v>
      </c>
      <c r="AA36" s="206">
        <v>33.840000000000003</v>
      </c>
      <c r="AB36" s="206">
        <v>0</v>
      </c>
      <c r="AC36" s="206">
        <v>14.23</v>
      </c>
      <c r="AD36" s="206">
        <v>0</v>
      </c>
      <c r="AE36" s="206">
        <v>0</v>
      </c>
      <c r="AF36" s="206">
        <v>0</v>
      </c>
      <c r="AG36" s="206">
        <v>42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492.33</v>
      </c>
      <c r="L37" s="206">
        <v>6.06</v>
      </c>
      <c r="M37" s="206">
        <v>60.46</v>
      </c>
      <c r="N37" s="206">
        <v>49.35</v>
      </c>
      <c r="O37" s="206">
        <v>34.82</v>
      </c>
      <c r="P37" s="206">
        <v>18.45</v>
      </c>
      <c r="Q37" s="206">
        <v>5.96</v>
      </c>
      <c r="R37" s="206">
        <v>11.66</v>
      </c>
      <c r="S37" s="206">
        <v>7.78</v>
      </c>
      <c r="T37" s="206">
        <v>0</v>
      </c>
      <c r="U37" s="206">
        <v>49.85</v>
      </c>
      <c r="V37" s="206">
        <v>8.66</v>
      </c>
      <c r="W37" s="206">
        <v>14.72</v>
      </c>
      <c r="X37" s="206">
        <v>59.9</v>
      </c>
      <c r="Y37" s="206">
        <v>0</v>
      </c>
      <c r="Z37" s="206">
        <v>58.87</v>
      </c>
      <c r="AA37" s="206">
        <v>33.840000000000003</v>
      </c>
      <c r="AB37" s="206">
        <v>0</v>
      </c>
      <c r="AC37" s="206">
        <v>14.23</v>
      </c>
      <c r="AD37" s="206">
        <v>0</v>
      </c>
      <c r="AE37" s="206">
        <v>0</v>
      </c>
      <c r="AF37" s="206">
        <v>0</v>
      </c>
      <c r="AG37" s="206">
        <v>42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492.33</v>
      </c>
      <c r="L38" s="206">
        <v>6.06</v>
      </c>
      <c r="M38" s="206">
        <v>60.46</v>
      </c>
      <c r="N38" s="206">
        <v>49.35</v>
      </c>
      <c r="O38" s="206">
        <v>34.82</v>
      </c>
      <c r="P38" s="206">
        <v>18.45</v>
      </c>
      <c r="Q38" s="206">
        <v>5.96</v>
      </c>
      <c r="R38" s="206">
        <v>11.66</v>
      </c>
      <c r="S38" s="206">
        <v>7.78</v>
      </c>
      <c r="T38" s="206">
        <v>0</v>
      </c>
      <c r="U38" s="206">
        <v>49.85</v>
      </c>
      <c r="V38" s="206">
        <v>8.66</v>
      </c>
      <c r="W38" s="206">
        <v>14.72</v>
      </c>
      <c r="X38" s="206">
        <v>59.9</v>
      </c>
      <c r="Y38" s="206">
        <v>0</v>
      </c>
      <c r="Z38" s="206">
        <v>58.87</v>
      </c>
      <c r="AA38" s="206">
        <v>33.840000000000003</v>
      </c>
      <c r="AB38" s="206">
        <v>0</v>
      </c>
      <c r="AC38" s="206">
        <v>14.23</v>
      </c>
      <c r="AD38" s="206">
        <v>0</v>
      </c>
      <c r="AE38" s="206">
        <v>0</v>
      </c>
      <c r="AF38" s="206">
        <v>0</v>
      </c>
      <c r="AG38" s="206">
        <v>42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492.33</v>
      </c>
      <c r="L39" s="206">
        <v>6.06</v>
      </c>
      <c r="M39" s="206">
        <v>60.46</v>
      </c>
      <c r="N39" s="206">
        <v>49.35</v>
      </c>
      <c r="O39" s="206">
        <v>34.82</v>
      </c>
      <c r="P39" s="206">
        <v>18.45</v>
      </c>
      <c r="Q39" s="206">
        <v>5.96</v>
      </c>
      <c r="R39" s="206">
        <v>11.66</v>
      </c>
      <c r="S39" s="206">
        <v>7.78</v>
      </c>
      <c r="T39" s="206">
        <v>0</v>
      </c>
      <c r="U39" s="206">
        <v>49.85</v>
      </c>
      <c r="V39" s="206">
        <v>8.66</v>
      </c>
      <c r="W39" s="206">
        <v>14.72</v>
      </c>
      <c r="X39" s="206">
        <v>59.9</v>
      </c>
      <c r="Y39" s="206">
        <v>0</v>
      </c>
      <c r="Z39" s="206">
        <v>58.87</v>
      </c>
      <c r="AA39" s="206">
        <v>33.840000000000003</v>
      </c>
      <c r="AB39" s="206">
        <v>0</v>
      </c>
      <c r="AC39" s="206">
        <v>14.23</v>
      </c>
      <c r="AD39" s="206">
        <v>0</v>
      </c>
      <c r="AE39" s="206">
        <v>0</v>
      </c>
      <c r="AF39" s="206">
        <v>0</v>
      </c>
      <c r="AG39" s="206">
        <v>42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492.33</v>
      </c>
      <c r="L40" s="206">
        <v>6.06</v>
      </c>
      <c r="M40" s="206">
        <v>60.46</v>
      </c>
      <c r="N40" s="206">
        <v>49.35</v>
      </c>
      <c r="O40" s="206">
        <v>34.82</v>
      </c>
      <c r="P40" s="206">
        <v>18.45</v>
      </c>
      <c r="Q40" s="206">
        <v>5.96</v>
      </c>
      <c r="R40" s="206">
        <v>11.66</v>
      </c>
      <c r="S40" s="206">
        <v>7.78</v>
      </c>
      <c r="T40" s="206">
        <v>0</v>
      </c>
      <c r="U40" s="206">
        <v>49.85</v>
      </c>
      <c r="V40" s="206">
        <v>8.66</v>
      </c>
      <c r="W40" s="206">
        <v>14.72</v>
      </c>
      <c r="X40" s="206">
        <v>59.9</v>
      </c>
      <c r="Y40" s="206">
        <v>0</v>
      </c>
      <c r="Z40" s="206">
        <v>58.87</v>
      </c>
      <c r="AA40" s="206">
        <v>33.840000000000003</v>
      </c>
      <c r="AB40" s="206">
        <v>0</v>
      </c>
      <c r="AC40" s="206">
        <v>14.23</v>
      </c>
      <c r="AD40" s="206">
        <v>0</v>
      </c>
      <c r="AE40" s="206">
        <v>0</v>
      </c>
      <c r="AF40" s="206">
        <v>0</v>
      </c>
      <c r="AG40" s="206">
        <v>42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492.33</v>
      </c>
      <c r="L41" s="206">
        <v>6.06</v>
      </c>
      <c r="M41" s="206">
        <v>60.46</v>
      </c>
      <c r="N41" s="206">
        <v>49.35</v>
      </c>
      <c r="O41" s="206">
        <v>34.82</v>
      </c>
      <c r="P41" s="206">
        <v>18.45</v>
      </c>
      <c r="Q41" s="206">
        <v>5.96</v>
      </c>
      <c r="R41" s="206">
        <v>11.66</v>
      </c>
      <c r="S41" s="206">
        <v>7.78</v>
      </c>
      <c r="T41" s="206">
        <v>0</v>
      </c>
      <c r="U41" s="206">
        <v>49.85</v>
      </c>
      <c r="V41" s="206">
        <v>8.66</v>
      </c>
      <c r="W41" s="206">
        <v>14.72</v>
      </c>
      <c r="X41" s="206">
        <v>59.9</v>
      </c>
      <c r="Y41" s="206">
        <v>0</v>
      </c>
      <c r="Z41" s="206">
        <v>58.87</v>
      </c>
      <c r="AA41" s="206">
        <v>33.840000000000003</v>
      </c>
      <c r="AB41" s="206">
        <v>0</v>
      </c>
      <c r="AC41" s="206">
        <v>14.23</v>
      </c>
      <c r="AD41" s="206">
        <v>0</v>
      </c>
      <c r="AE41" s="206">
        <v>0</v>
      </c>
      <c r="AF41" s="206">
        <v>0</v>
      </c>
      <c r="AG41" s="206">
        <v>42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492.33</v>
      </c>
      <c r="L42" s="206">
        <v>6.06</v>
      </c>
      <c r="M42" s="206">
        <v>60.46</v>
      </c>
      <c r="N42" s="206">
        <v>49.35</v>
      </c>
      <c r="O42" s="206">
        <v>34.82</v>
      </c>
      <c r="P42" s="206">
        <v>18.45</v>
      </c>
      <c r="Q42" s="206">
        <v>5.96</v>
      </c>
      <c r="R42" s="206">
        <v>11.66</v>
      </c>
      <c r="S42" s="206">
        <v>7.78</v>
      </c>
      <c r="T42" s="206">
        <v>0</v>
      </c>
      <c r="U42" s="206">
        <v>49.85</v>
      </c>
      <c r="V42" s="206">
        <v>8.66</v>
      </c>
      <c r="W42" s="206">
        <v>14.72</v>
      </c>
      <c r="X42" s="206">
        <v>59.9</v>
      </c>
      <c r="Y42" s="206">
        <v>0</v>
      </c>
      <c r="Z42" s="206">
        <v>58.87</v>
      </c>
      <c r="AA42" s="206">
        <v>33.840000000000003</v>
      </c>
      <c r="AB42" s="206">
        <v>0</v>
      </c>
      <c r="AC42" s="206">
        <v>14.23</v>
      </c>
      <c r="AD42" s="206">
        <v>0</v>
      </c>
      <c r="AE42" s="206">
        <v>0</v>
      </c>
      <c r="AF42" s="206">
        <v>0</v>
      </c>
      <c r="AG42" s="206">
        <v>42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492.33</v>
      </c>
      <c r="L43" s="206">
        <v>6.06</v>
      </c>
      <c r="M43" s="206">
        <v>60.46</v>
      </c>
      <c r="N43" s="206">
        <v>49.35</v>
      </c>
      <c r="O43" s="206">
        <v>34.82</v>
      </c>
      <c r="P43" s="206">
        <v>18.45</v>
      </c>
      <c r="Q43" s="206">
        <v>5.96</v>
      </c>
      <c r="R43" s="206">
        <v>11.66</v>
      </c>
      <c r="S43" s="206">
        <v>7.78</v>
      </c>
      <c r="T43" s="206">
        <v>0</v>
      </c>
      <c r="U43" s="206">
        <v>49.85</v>
      </c>
      <c r="V43" s="206">
        <v>8.66</v>
      </c>
      <c r="W43" s="206">
        <v>14.72</v>
      </c>
      <c r="X43" s="206">
        <v>59.9</v>
      </c>
      <c r="Y43" s="206">
        <v>0</v>
      </c>
      <c r="Z43" s="206">
        <v>58.87</v>
      </c>
      <c r="AA43" s="206">
        <v>33.840000000000003</v>
      </c>
      <c r="AB43" s="206">
        <v>0</v>
      </c>
      <c r="AC43" s="206">
        <v>14.23</v>
      </c>
      <c r="AD43" s="206">
        <v>0</v>
      </c>
      <c r="AE43" s="206">
        <v>0</v>
      </c>
      <c r="AF43" s="206">
        <v>0</v>
      </c>
      <c r="AG43" s="206">
        <v>42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492.33</v>
      </c>
      <c r="L44" s="206">
        <v>6.06</v>
      </c>
      <c r="M44" s="206">
        <v>60.46</v>
      </c>
      <c r="N44" s="206">
        <v>49.35</v>
      </c>
      <c r="O44" s="206">
        <v>34.82</v>
      </c>
      <c r="P44" s="206">
        <v>18.45</v>
      </c>
      <c r="Q44" s="206">
        <v>5.96</v>
      </c>
      <c r="R44" s="206">
        <v>11.66</v>
      </c>
      <c r="S44" s="206">
        <v>7.78</v>
      </c>
      <c r="T44" s="206">
        <v>0</v>
      </c>
      <c r="U44" s="206">
        <v>49.85</v>
      </c>
      <c r="V44" s="206">
        <v>8.66</v>
      </c>
      <c r="W44" s="206">
        <v>14.72</v>
      </c>
      <c r="X44" s="206">
        <v>59.9</v>
      </c>
      <c r="Y44" s="206">
        <v>0</v>
      </c>
      <c r="Z44" s="206">
        <v>58.87</v>
      </c>
      <c r="AA44" s="206">
        <v>33.840000000000003</v>
      </c>
      <c r="AB44" s="206">
        <v>0</v>
      </c>
      <c r="AC44" s="206">
        <v>14.23</v>
      </c>
      <c r="AD44" s="206">
        <v>0</v>
      </c>
      <c r="AE44" s="206">
        <v>0</v>
      </c>
      <c r="AF44" s="206">
        <v>0</v>
      </c>
      <c r="AG44" s="206">
        <v>42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492.33</v>
      </c>
      <c r="L45" s="206">
        <v>6.06</v>
      </c>
      <c r="M45" s="206">
        <v>60.46</v>
      </c>
      <c r="N45" s="206">
        <v>49.35</v>
      </c>
      <c r="O45" s="206">
        <v>34.82</v>
      </c>
      <c r="P45" s="206">
        <v>18.45</v>
      </c>
      <c r="Q45" s="206">
        <v>5.96</v>
      </c>
      <c r="R45" s="206">
        <v>11.66</v>
      </c>
      <c r="S45" s="206">
        <v>7.78</v>
      </c>
      <c r="T45" s="206">
        <v>0</v>
      </c>
      <c r="U45" s="206">
        <v>49.85</v>
      </c>
      <c r="V45" s="206">
        <v>8.66</v>
      </c>
      <c r="W45" s="206">
        <v>14.72</v>
      </c>
      <c r="X45" s="206">
        <v>59.9</v>
      </c>
      <c r="Y45" s="206">
        <v>0</v>
      </c>
      <c r="Z45" s="206">
        <v>58.87</v>
      </c>
      <c r="AA45" s="206">
        <v>33.840000000000003</v>
      </c>
      <c r="AB45" s="206">
        <v>0</v>
      </c>
      <c r="AC45" s="206">
        <v>14.23</v>
      </c>
      <c r="AD45" s="206">
        <v>0</v>
      </c>
      <c r="AE45" s="206">
        <v>0</v>
      </c>
      <c r="AF45" s="206">
        <v>0</v>
      </c>
      <c r="AG45" s="206">
        <v>42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492.33</v>
      </c>
      <c r="L46" s="206">
        <v>6.06</v>
      </c>
      <c r="M46" s="206">
        <v>60.46</v>
      </c>
      <c r="N46" s="206">
        <v>49.35</v>
      </c>
      <c r="O46" s="206">
        <v>34.82</v>
      </c>
      <c r="P46" s="206">
        <v>18.45</v>
      </c>
      <c r="Q46" s="206">
        <v>5.96</v>
      </c>
      <c r="R46" s="206">
        <v>11.66</v>
      </c>
      <c r="S46" s="206">
        <v>7.78</v>
      </c>
      <c r="T46" s="206">
        <v>0</v>
      </c>
      <c r="U46" s="206">
        <v>49.85</v>
      </c>
      <c r="V46" s="206">
        <v>8.66</v>
      </c>
      <c r="W46" s="206">
        <v>14.72</v>
      </c>
      <c r="X46" s="206">
        <v>59.9</v>
      </c>
      <c r="Y46" s="206">
        <v>0</v>
      </c>
      <c r="Z46" s="206">
        <v>58.87</v>
      </c>
      <c r="AA46" s="206">
        <v>33.840000000000003</v>
      </c>
      <c r="AB46" s="206">
        <v>0</v>
      </c>
      <c r="AC46" s="206">
        <v>14.23</v>
      </c>
      <c r="AD46" s="206">
        <v>0</v>
      </c>
      <c r="AE46" s="206">
        <v>0</v>
      </c>
      <c r="AF46" s="206">
        <v>0</v>
      </c>
      <c r="AG46" s="206">
        <v>42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435.66</v>
      </c>
      <c r="L47" s="206">
        <v>5.84</v>
      </c>
      <c r="M47" s="206">
        <v>60.46</v>
      </c>
      <c r="N47" s="206">
        <v>49.35</v>
      </c>
      <c r="O47" s="206">
        <v>34.82</v>
      </c>
      <c r="P47" s="206">
        <v>18.45</v>
      </c>
      <c r="Q47" s="206">
        <v>5.74</v>
      </c>
      <c r="R47" s="206">
        <v>11.23</v>
      </c>
      <c r="S47" s="206">
        <v>7.49</v>
      </c>
      <c r="T47" s="206">
        <v>0</v>
      </c>
      <c r="U47" s="206">
        <v>49.85</v>
      </c>
      <c r="V47" s="206">
        <v>8.66</v>
      </c>
      <c r="W47" s="206">
        <v>14.17</v>
      </c>
      <c r="X47" s="206">
        <v>57.69</v>
      </c>
      <c r="Y47" s="206">
        <v>0</v>
      </c>
      <c r="Z47" s="206">
        <v>58.87</v>
      </c>
      <c r="AA47" s="206">
        <v>33.840000000000003</v>
      </c>
      <c r="AB47" s="206">
        <v>0</v>
      </c>
      <c r="AC47" s="206">
        <v>14.23</v>
      </c>
      <c r="AD47" s="206">
        <v>0</v>
      </c>
      <c r="AE47" s="206">
        <v>0</v>
      </c>
      <c r="AF47" s="206">
        <v>0</v>
      </c>
      <c r="AG47" s="206">
        <v>42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433.4</v>
      </c>
      <c r="L48" s="206">
        <v>5.84</v>
      </c>
      <c r="M48" s="206">
        <v>60.46</v>
      </c>
      <c r="N48" s="206">
        <v>49.35</v>
      </c>
      <c r="O48" s="206">
        <v>34.82</v>
      </c>
      <c r="P48" s="206">
        <v>18.45</v>
      </c>
      <c r="Q48" s="206">
        <v>5.74</v>
      </c>
      <c r="R48" s="206">
        <v>11.23</v>
      </c>
      <c r="S48" s="206">
        <v>7.49</v>
      </c>
      <c r="T48" s="206">
        <v>0</v>
      </c>
      <c r="U48" s="206">
        <v>49.85</v>
      </c>
      <c r="V48" s="206">
        <v>8.66</v>
      </c>
      <c r="W48" s="206">
        <v>14.17</v>
      </c>
      <c r="X48" s="206">
        <v>57.69</v>
      </c>
      <c r="Y48" s="206">
        <v>0</v>
      </c>
      <c r="Z48" s="206">
        <v>58.87</v>
      </c>
      <c r="AA48" s="206">
        <v>33.840000000000003</v>
      </c>
      <c r="AB48" s="206">
        <v>0</v>
      </c>
      <c r="AC48" s="206">
        <v>14.23</v>
      </c>
      <c r="AD48" s="206">
        <v>0</v>
      </c>
      <c r="AE48" s="206">
        <v>0</v>
      </c>
      <c r="AF48" s="206">
        <v>0</v>
      </c>
      <c r="AG48" s="206">
        <v>42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385.25</v>
      </c>
      <c r="L49" s="206">
        <v>6.06</v>
      </c>
      <c r="M49" s="206">
        <v>60.46</v>
      </c>
      <c r="N49" s="206">
        <v>49.35</v>
      </c>
      <c r="O49" s="206">
        <v>34.82</v>
      </c>
      <c r="P49" s="206">
        <v>18.45</v>
      </c>
      <c r="Q49" s="206">
        <v>5.78</v>
      </c>
      <c r="R49" s="206">
        <v>12.35</v>
      </c>
      <c r="S49" s="206">
        <v>7.78</v>
      </c>
      <c r="T49" s="206">
        <v>0</v>
      </c>
      <c r="U49" s="206">
        <v>49.85</v>
      </c>
      <c r="V49" s="206">
        <v>8.66</v>
      </c>
      <c r="W49" s="206">
        <v>14.44</v>
      </c>
      <c r="X49" s="206">
        <v>59.9</v>
      </c>
      <c r="Y49" s="206">
        <v>0</v>
      </c>
      <c r="Z49" s="206">
        <v>58.87</v>
      </c>
      <c r="AA49" s="206">
        <v>33.840000000000003</v>
      </c>
      <c r="AB49" s="206">
        <v>0</v>
      </c>
      <c r="AC49" s="206">
        <v>14.23</v>
      </c>
      <c r="AD49" s="206">
        <v>0</v>
      </c>
      <c r="AE49" s="206">
        <v>0</v>
      </c>
      <c r="AF49" s="206">
        <v>0</v>
      </c>
      <c r="AG49" s="206">
        <v>42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337.09</v>
      </c>
      <c r="L50" s="206">
        <v>6.06</v>
      </c>
      <c r="M50" s="206">
        <v>60.46</v>
      </c>
      <c r="N50" s="206">
        <v>49.35</v>
      </c>
      <c r="O50" s="206">
        <v>34.82</v>
      </c>
      <c r="P50" s="206">
        <v>18.45</v>
      </c>
      <c r="Q50" s="206">
        <v>5.78</v>
      </c>
      <c r="R50" s="206">
        <v>12.35</v>
      </c>
      <c r="S50" s="206">
        <v>7.78</v>
      </c>
      <c r="T50" s="206">
        <v>0</v>
      </c>
      <c r="U50" s="206">
        <v>49.85</v>
      </c>
      <c r="V50" s="206">
        <v>8.66</v>
      </c>
      <c r="W50" s="206">
        <v>14.44</v>
      </c>
      <c r="X50" s="206">
        <v>59.9</v>
      </c>
      <c r="Y50" s="206">
        <v>0</v>
      </c>
      <c r="Z50" s="206">
        <v>58.87</v>
      </c>
      <c r="AA50" s="206">
        <v>33.840000000000003</v>
      </c>
      <c r="AB50" s="206">
        <v>0</v>
      </c>
      <c r="AC50" s="206">
        <v>14.23</v>
      </c>
      <c r="AD50" s="206">
        <v>0</v>
      </c>
      <c r="AE50" s="206">
        <v>0</v>
      </c>
      <c r="AF50" s="206">
        <v>0</v>
      </c>
      <c r="AG50" s="206">
        <v>42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288.94</v>
      </c>
      <c r="L51" s="206">
        <v>6.06</v>
      </c>
      <c r="M51" s="206">
        <v>60.46</v>
      </c>
      <c r="N51" s="206">
        <v>49.35</v>
      </c>
      <c r="O51" s="206">
        <v>34.82</v>
      </c>
      <c r="P51" s="206">
        <v>18.45</v>
      </c>
      <c r="Q51" s="206">
        <v>5.78</v>
      </c>
      <c r="R51" s="206">
        <v>12.35</v>
      </c>
      <c r="S51" s="206">
        <v>7.78</v>
      </c>
      <c r="T51" s="206">
        <v>0</v>
      </c>
      <c r="U51" s="206">
        <v>49.85</v>
      </c>
      <c r="V51" s="206">
        <v>8.66</v>
      </c>
      <c r="W51" s="206">
        <v>14.44</v>
      </c>
      <c r="X51" s="206">
        <v>59.9</v>
      </c>
      <c r="Y51" s="206">
        <v>0</v>
      </c>
      <c r="Z51" s="206">
        <v>58.87</v>
      </c>
      <c r="AA51" s="206">
        <v>33.840000000000003</v>
      </c>
      <c r="AB51" s="206">
        <v>0</v>
      </c>
      <c r="AC51" s="206">
        <v>14.23</v>
      </c>
      <c r="AD51" s="206">
        <v>0</v>
      </c>
      <c r="AE51" s="206">
        <v>0</v>
      </c>
      <c r="AF51" s="206">
        <v>0</v>
      </c>
      <c r="AG51" s="206">
        <v>42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250.41</v>
      </c>
      <c r="L52" s="206">
        <v>0</v>
      </c>
      <c r="M52" s="206">
        <v>60.46</v>
      </c>
      <c r="N52" s="206">
        <v>49.35</v>
      </c>
      <c r="O52" s="206">
        <v>34.82</v>
      </c>
      <c r="P52" s="206">
        <v>18.45</v>
      </c>
      <c r="Q52" s="206">
        <v>4.3</v>
      </c>
      <c r="R52" s="206">
        <v>11.23</v>
      </c>
      <c r="S52" s="206">
        <v>4.4000000000000004</v>
      </c>
      <c r="T52" s="206">
        <v>0</v>
      </c>
      <c r="U52" s="206">
        <v>49.85</v>
      </c>
      <c r="V52" s="206">
        <v>8.66</v>
      </c>
      <c r="W52" s="206">
        <v>14.44</v>
      </c>
      <c r="X52" s="206">
        <v>59.9</v>
      </c>
      <c r="Y52" s="206">
        <v>0</v>
      </c>
      <c r="Z52" s="206">
        <v>58.87</v>
      </c>
      <c r="AA52" s="206">
        <v>33.840000000000003</v>
      </c>
      <c r="AB52" s="206">
        <v>0</v>
      </c>
      <c r="AC52" s="206">
        <v>13.85</v>
      </c>
      <c r="AD52" s="206">
        <v>0</v>
      </c>
      <c r="AE52" s="206">
        <v>0</v>
      </c>
      <c r="AF52" s="206">
        <v>0</v>
      </c>
      <c r="AG52" s="206">
        <v>42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250.41</v>
      </c>
      <c r="L53" s="206">
        <v>0</v>
      </c>
      <c r="M53" s="206">
        <v>60.46</v>
      </c>
      <c r="N53" s="206">
        <v>49.35</v>
      </c>
      <c r="O53" s="206">
        <v>34.82</v>
      </c>
      <c r="P53" s="206">
        <v>18.45</v>
      </c>
      <c r="Q53" s="206">
        <v>4.3</v>
      </c>
      <c r="R53" s="206">
        <v>11.23</v>
      </c>
      <c r="S53" s="206">
        <v>4.43</v>
      </c>
      <c r="T53" s="206">
        <v>0</v>
      </c>
      <c r="U53" s="206">
        <v>49.85</v>
      </c>
      <c r="V53" s="206">
        <v>8.66</v>
      </c>
      <c r="W53" s="206">
        <v>14.44</v>
      </c>
      <c r="X53" s="206">
        <v>59.9</v>
      </c>
      <c r="Y53" s="206">
        <v>0</v>
      </c>
      <c r="Z53" s="206">
        <v>58.87</v>
      </c>
      <c r="AA53" s="206">
        <v>33.840000000000003</v>
      </c>
      <c r="AB53" s="206">
        <v>0</v>
      </c>
      <c r="AC53" s="206">
        <v>13.85</v>
      </c>
      <c r="AD53" s="206">
        <v>0</v>
      </c>
      <c r="AE53" s="206">
        <v>0</v>
      </c>
      <c r="AF53" s="206">
        <v>0</v>
      </c>
      <c r="AG53" s="206">
        <v>42</v>
      </c>
      <c r="AH53" s="206">
        <v>0</v>
      </c>
      <c r="AI53" s="206">
        <v>0</v>
      </c>
      <c r="AJ53" s="206">
        <v>0</v>
      </c>
      <c r="AK53" s="206">
        <v>77.44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250.41</v>
      </c>
      <c r="L54" s="206">
        <v>0</v>
      </c>
      <c r="M54" s="206">
        <v>60.46</v>
      </c>
      <c r="N54" s="206">
        <v>49.35</v>
      </c>
      <c r="O54" s="206">
        <v>34.82</v>
      </c>
      <c r="P54" s="206">
        <v>18.45</v>
      </c>
      <c r="Q54" s="206">
        <v>4.3</v>
      </c>
      <c r="R54" s="206">
        <v>4.8099999999999996</v>
      </c>
      <c r="S54" s="206">
        <v>4.43</v>
      </c>
      <c r="T54" s="206">
        <v>0</v>
      </c>
      <c r="U54" s="206">
        <v>49.85</v>
      </c>
      <c r="V54" s="206">
        <v>8.66</v>
      </c>
      <c r="W54" s="206">
        <v>4.8099999999999996</v>
      </c>
      <c r="X54" s="206">
        <v>14.45</v>
      </c>
      <c r="Y54" s="206">
        <v>0</v>
      </c>
      <c r="Z54" s="206">
        <v>58.87</v>
      </c>
      <c r="AA54" s="206">
        <v>33.840000000000003</v>
      </c>
      <c r="AB54" s="206">
        <v>0</v>
      </c>
      <c r="AC54" s="206">
        <v>13.85</v>
      </c>
      <c r="AD54" s="206">
        <v>0</v>
      </c>
      <c r="AE54" s="206">
        <v>0</v>
      </c>
      <c r="AF54" s="206">
        <v>0</v>
      </c>
      <c r="AG54" s="206">
        <v>42</v>
      </c>
      <c r="AH54" s="206">
        <v>0</v>
      </c>
      <c r="AI54" s="206">
        <v>0</v>
      </c>
      <c r="AJ54" s="206">
        <v>0</v>
      </c>
      <c r="AK54" s="206">
        <v>77.44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260</v>
      </c>
      <c r="L55" s="206">
        <v>0</v>
      </c>
      <c r="M55" s="206">
        <v>60.46</v>
      </c>
      <c r="N55" s="206">
        <v>49.35</v>
      </c>
      <c r="O55" s="206">
        <v>34.82</v>
      </c>
      <c r="P55" s="206">
        <v>18.45</v>
      </c>
      <c r="Q55" s="206">
        <v>4.76</v>
      </c>
      <c r="R55" s="206">
        <v>4.8099999999999996</v>
      </c>
      <c r="S55" s="206">
        <v>4.9800000000000004</v>
      </c>
      <c r="T55" s="206">
        <v>0</v>
      </c>
      <c r="U55" s="206">
        <v>49.85</v>
      </c>
      <c r="V55" s="206">
        <v>8.66</v>
      </c>
      <c r="W55" s="206">
        <v>4.8099999999999996</v>
      </c>
      <c r="X55" s="206">
        <v>14.45</v>
      </c>
      <c r="Y55" s="206">
        <v>0</v>
      </c>
      <c r="Z55" s="206">
        <v>58.87</v>
      </c>
      <c r="AA55" s="206">
        <v>33.840000000000003</v>
      </c>
      <c r="AB55" s="206">
        <v>0</v>
      </c>
      <c r="AC55" s="206">
        <v>13.85</v>
      </c>
      <c r="AD55" s="206">
        <v>0</v>
      </c>
      <c r="AE55" s="206">
        <v>0</v>
      </c>
      <c r="AF55" s="206">
        <v>0</v>
      </c>
      <c r="AG55" s="206">
        <v>42</v>
      </c>
      <c r="AH55" s="206">
        <v>0</v>
      </c>
      <c r="AI55" s="206">
        <v>0</v>
      </c>
      <c r="AJ55" s="206">
        <v>0</v>
      </c>
      <c r="AK55" s="206">
        <v>77.44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260</v>
      </c>
      <c r="L56" s="206">
        <v>0</v>
      </c>
      <c r="M56" s="206">
        <v>60.46</v>
      </c>
      <c r="N56" s="206">
        <v>49.35</v>
      </c>
      <c r="O56" s="206">
        <v>34.82</v>
      </c>
      <c r="P56" s="206">
        <v>18.45</v>
      </c>
      <c r="Q56" s="206">
        <v>4.76</v>
      </c>
      <c r="R56" s="206">
        <v>4.8099999999999996</v>
      </c>
      <c r="S56" s="206">
        <v>4.9800000000000004</v>
      </c>
      <c r="T56" s="206">
        <v>0</v>
      </c>
      <c r="U56" s="206">
        <v>49.85</v>
      </c>
      <c r="V56" s="206">
        <v>8.66</v>
      </c>
      <c r="W56" s="206">
        <v>4.8099999999999996</v>
      </c>
      <c r="X56" s="206">
        <v>14.45</v>
      </c>
      <c r="Y56" s="206">
        <v>0</v>
      </c>
      <c r="Z56" s="206">
        <v>58.87</v>
      </c>
      <c r="AA56" s="206">
        <v>33.840000000000003</v>
      </c>
      <c r="AB56" s="206">
        <v>0</v>
      </c>
      <c r="AC56" s="206">
        <v>13.85</v>
      </c>
      <c r="AD56" s="206">
        <v>0</v>
      </c>
      <c r="AE56" s="206">
        <v>0</v>
      </c>
      <c r="AF56" s="206">
        <v>0</v>
      </c>
      <c r="AG56" s="206">
        <v>42</v>
      </c>
      <c r="AH56" s="206">
        <v>0</v>
      </c>
      <c r="AI56" s="206">
        <v>0</v>
      </c>
      <c r="AJ56" s="206">
        <v>0</v>
      </c>
      <c r="AK56" s="206">
        <v>81.97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260</v>
      </c>
      <c r="L57" s="206">
        <v>0</v>
      </c>
      <c r="M57" s="206">
        <v>60.46</v>
      </c>
      <c r="N57" s="206">
        <v>49.35</v>
      </c>
      <c r="O57" s="206">
        <v>34.82</v>
      </c>
      <c r="P57" s="206">
        <v>18.45</v>
      </c>
      <c r="Q57" s="206">
        <v>2.89</v>
      </c>
      <c r="R57" s="206">
        <v>4.8099999999999996</v>
      </c>
      <c r="S57" s="206">
        <v>4.9800000000000004</v>
      </c>
      <c r="T57" s="206">
        <v>0</v>
      </c>
      <c r="U57" s="206">
        <v>49.85</v>
      </c>
      <c r="V57" s="206">
        <v>8.66</v>
      </c>
      <c r="W57" s="206">
        <v>4.8099999999999996</v>
      </c>
      <c r="X57" s="206">
        <v>14.45</v>
      </c>
      <c r="Y57" s="206">
        <v>0</v>
      </c>
      <c r="Z57" s="206">
        <v>58.87</v>
      </c>
      <c r="AA57" s="206">
        <v>33.840000000000003</v>
      </c>
      <c r="AB57" s="206">
        <v>0</v>
      </c>
      <c r="AC57" s="206">
        <v>13.85</v>
      </c>
      <c r="AD57" s="206">
        <v>0</v>
      </c>
      <c r="AE57" s="206">
        <v>0</v>
      </c>
      <c r="AF57" s="206">
        <v>0</v>
      </c>
      <c r="AG57" s="206">
        <v>42</v>
      </c>
      <c r="AH57" s="206">
        <v>0</v>
      </c>
      <c r="AI57" s="206">
        <v>0</v>
      </c>
      <c r="AJ57" s="206">
        <v>0</v>
      </c>
      <c r="AK57" s="206">
        <v>81.97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260</v>
      </c>
      <c r="L58" s="206">
        <v>0</v>
      </c>
      <c r="M58" s="206">
        <v>60.46</v>
      </c>
      <c r="N58" s="206">
        <v>49.35</v>
      </c>
      <c r="O58" s="206">
        <v>34.82</v>
      </c>
      <c r="P58" s="206">
        <v>18.45</v>
      </c>
      <c r="Q58" s="206">
        <v>2.89</v>
      </c>
      <c r="R58" s="206">
        <v>4.8099999999999996</v>
      </c>
      <c r="S58" s="206">
        <v>4.9800000000000004</v>
      </c>
      <c r="T58" s="206">
        <v>0</v>
      </c>
      <c r="U58" s="206">
        <v>49.85</v>
      </c>
      <c r="V58" s="206">
        <v>8.66</v>
      </c>
      <c r="W58" s="206">
        <v>4.8099999999999996</v>
      </c>
      <c r="X58" s="206">
        <v>14.45</v>
      </c>
      <c r="Y58" s="206">
        <v>0</v>
      </c>
      <c r="Z58" s="206">
        <v>58.87</v>
      </c>
      <c r="AA58" s="206">
        <v>33.840000000000003</v>
      </c>
      <c r="AB58" s="206">
        <v>0</v>
      </c>
      <c r="AC58" s="206">
        <v>13.85</v>
      </c>
      <c r="AD58" s="206">
        <v>0</v>
      </c>
      <c r="AE58" s="206">
        <v>0</v>
      </c>
      <c r="AF58" s="206">
        <v>0</v>
      </c>
      <c r="AG58" s="206">
        <v>42</v>
      </c>
      <c r="AH58" s="206">
        <v>0</v>
      </c>
      <c r="AI58" s="206">
        <v>0</v>
      </c>
      <c r="AJ58" s="206">
        <v>0</v>
      </c>
      <c r="AK58" s="206">
        <v>81.97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250.4</v>
      </c>
      <c r="L59" s="206">
        <v>0</v>
      </c>
      <c r="M59" s="206">
        <v>53.88</v>
      </c>
      <c r="N59" s="206">
        <v>49.35</v>
      </c>
      <c r="O59" s="206">
        <v>34.82</v>
      </c>
      <c r="P59" s="206">
        <v>18.45</v>
      </c>
      <c r="Q59" s="206">
        <v>2.89</v>
      </c>
      <c r="R59" s="206">
        <v>4.8099999999999996</v>
      </c>
      <c r="S59" s="206">
        <v>3.85</v>
      </c>
      <c r="T59" s="206">
        <v>0</v>
      </c>
      <c r="U59" s="206">
        <v>49.85</v>
      </c>
      <c r="V59" s="206">
        <v>7.68</v>
      </c>
      <c r="W59" s="206">
        <v>4.8099999999999996</v>
      </c>
      <c r="X59" s="206">
        <v>14.45</v>
      </c>
      <c r="Y59" s="206">
        <v>0</v>
      </c>
      <c r="Z59" s="206">
        <v>58.87</v>
      </c>
      <c r="AA59" s="206">
        <v>33.840000000000003</v>
      </c>
      <c r="AB59" s="206">
        <v>0</v>
      </c>
      <c r="AC59" s="206">
        <v>13.85</v>
      </c>
      <c r="AD59" s="206">
        <v>0</v>
      </c>
      <c r="AE59" s="206">
        <v>0</v>
      </c>
      <c r="AF59" s="206">
        <v>0</v>
      </c>
      <c r="AG59" s="206">
        <v>42</v>
      </c>
      <c r="AH59" s="206">
        <v>0</v>
      </c>
      <c r="AI59" s="206">
        <v>0</v>
      </c>
      <c r="AJ59" s="206">
        <v>0</v>
      </c>
      <c r="AK59" s="206">
        <v>81.97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250.4</v>
      </c>
      <c r="L60" s="206">
        <v>0</v>
      </c>
      <c r="M60" s="206">
        <v>53.88</v>
      </c>
      <c r="N60" s="206">
        <v>49.35</v>
      </c>
      <c r="O60" s="206">
        <v>34.82</v>
      </c>
      <c r="P60" s="206">
        <v>18.45</v>
      </c>
      <c r="Q60" s="206">
        <v>2.89</v>
      </c>
      <c r="R60" s="206">
        <v>4.8099999999999996</v>
      </c>
      <c r="S60" s="206">
        <v>4.9800000000000004</v>
      </c>
      <c r="T60" s="206">
        <v>0</v>
      </c>
      <c r="U60" s="206">
        <v>49.85</v>
      </c>
      <c r="V60" s="206">
        <v>7.68</v>
      </c>
      <c r="W60" s="206">
        <v>4.8099999999999996</v>
      </c>
      <c r="X60" s="206">
        <v>14.45</v>
      </c>
      <c r="Y60" s="206">
        <v>0</v>
      </c>
      <c r="Z60" s="206">
        <v>58.87</v>
      </c>
      <c r="AA60" s="206">
        <v>33.840000000000003</v>
      </c>
      <c r="AB60" s="206">
        <v>0</v>
      </c>
      <c r="AC60" s="206">
        <v>13.85</v>
      </c>
      <c r="AD60" s="206">
        <v>0</v>
      </c>
      <c r="AE60" s="206">
        <v>0</v>
      </c>
      <c r="AF60" s="206">
        <v>0</v>
      </c>
      <c r="AG60" s="206">
        <v>42</v>
      </c>
      <c r="AH60" s="206">
        <v>0</v>
      </c>
      <c r="AI60" s="206">
        <v>0</v>
      </c>
      <c r="AJ60" s="206">
        <v>0</v>
      </c>
      <c r="AK60" s="206">
        <v>81.97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250.4</v>
      </c>
      <c r="L61" s="206">
        <v>0</v>
      </c>
      <c r="M61" s="206">
        <v>53.88</v>
      </c>
      <c r="N61" s="206">
        <v>49.35</v>
      </c>
      <c r="O61" s="206">
        <v>34.82</v>
      </c>
      <c r="P61" s="206">
        <v>18.45</v>
      </c>
      <c r="Q61" s="206">
        <v>4.43</v>
      </c>
      <c r="R61" s="206">
        <v>4.8099999999999996</v>
      </c>
      <c r="S61" s="206">
        <v>4.47</v>
      </c>
      <c r="T61" s="206">
        <v>0</v>
      </c>
      <c r="U61" s="206">
        <v>49.85</v>
      </c>
      <c r="V61" s="206">
        <v>7.68</v>
      </c>
      <c r="W61" s="206">
        <v>4.8099999999999996</v>
      </c>
      <c r="X61" s="206">
        <v>14.27</v>
      </c>
      <c r="Y61" s="206">
        <v>0</v>
      </c>
      <c r="Z61" s="206">
        <v>58.87</v>
      </c>
      <c r="AA61" s="206">
        <v>33.840000000000003</v>
      </c>
      <c r="AB61" s="206">
        <v>0</v>
      </c>
      <c r="AC61" s="206">
        <v>13.85</v>
      </c>
      <c r="AD61" s="206">
        <v>0</v>
      </c>
      <c r="AE61" s="206">
        <v>0</v>
      </c>
      <c r="AF61" s="206">
        <v>0</v>
      </c>
      <c r="AG61" s="206">
        <v>42</v>
      </c>
      <c r="AH61" s="206">
        <v>0</v>
      </c>
      <c r="AI61" s="206">
        <v>0</v>
      </c>
      <c r="AJ61" s="206">
        <v>0</v>
      </c>
      <c r="AK61" s="206">
        <v>78.59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250.41</v>
      </c>
      <c r="L62" s="206">
        <v>0</v>
      </c>
      <c r="M62" s="206">
        <v>53.88</v>
      </c>
      <c r="N62" s="206">
        <v>49.35</v>
      </c>
      <c r="O62" s="206">
        <v>34.82</v>
      </c>
      <c r="P62" s="206">
        <v>18.45</v>
      </c>
      <c r="Q62" s="206">
        <v>4.43</v>
      </c>
      <c r="R62" s="206">
        <v>4.8099999999999996</v>
      </c>
      <c r="S62" s="206">
        <v>4.47</v>
      </c>
      <c r="T62" s="206">
        <v>0</v>
      </c>
      <c r="U62" s="206">
        <v>49.85</v>
      </c>
      <c r="V62" s="206">
        <v>7.68</v>
      </c>
      <c r="W62" s="206">
        <v>4.8099999999999996</v>
      </c>
      <c r="X62" s="206">
        <v>14.27</v>
      </c>
      <c r="Y62" s="206">
        <v>0</v>
      </c>
      <c r="Z62" s="206">
        <v>58.87</v>
      </c>
      <c r="AA62" s="206">
        <v>33.840000000000003</v>
      </c>
      <c r="AB62" s="206">
        <v>0</v>
      </c>
      <c r="AC62" s="206">
        <v>13.85</v>
      </c>
      <c r="AD62" s="206">
        <v>0</v>
      </c>
      <c r="AE62" s="206">
        <v>0</v>
      </c>
      <c r="AF62" s="206">
        <v>0</v>
      </c>
      <c r="AG62" s="206">
        <v>42</v>
      </c>
      <c r="AH62" s="206">
        <v>0</v>
      </c>
      <c r="AI62" s="206">
        <v>0</v>
      </c>
      <c r="AJ62" s="206">
        <v>0</v>
      </c>
      <c r="AK62" s="206">
        <v>78.59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250.41</v>
      </c>
      <c r="L63" s="206">
        <v>0</v>
      </c>
      <c r="M63" s="206">
        <v>53.88</v>
      </c>
      <c r="N63" s="206">
        <v>49.35</v>
      </c>
      <c r="O63" s="206">
        <v>34.82</v>
      </c>
      <c r="P63" s="206">
        <v>18.45</v>
      </c>
      <c r="Q63" s="206">
        <v>3.46</v>
      </c>
      <c r="R63" s="206">
        <v>5.15</v>
      </c>
      <c r="S63" s="206">
        <v>3.91</v>
      </c>
      <c r="T63" s="206">
        <v>0</v>
      </c>
      <c r="U63" s="206">
        <v>49.85</v>
      </c>
      <c r="V63" s="206">
        <v>7.68</v>
      </c>
      <c r="W63" s="206">
        <v>4.8099999999999996</v>
      </c>
      <c r="X63" s="206">
        <v>14.18</v>
      </c>
      <c r="Y63" s="206">
        <v>0</v>
      </c>
      <c r="Z63" s="206">
        <v>58.87</v>
      </c>
      <c r="AA63" s="206">
        <v>33.840000000000003</v>
      </c>
      <c r="AB63" s="206">
        <v>0</v>
      </c>
      <c r="AC63" s="206">
        <v>13.85</v>
      </c>
      <c r="AD63" s="206">
        <v>0</v>
      </c>
      <c r="AE63" s="206">
        <v>0</v>
      </c>
      <c r="AF63" s="206">
        <v>0</v>
      </c>
      <c r="AG63" s="206">
        <v>42</v>
      </c>
      <c r="AH63" s="206">
        <v>0</v>
      </c>
      <c r="AI63" s="206">
        <v>0</v>
      </c>
      <c r="AJ63" s="206">
        <v>0</v>
      </c>
      <c r="AK63" s="206">
        <v>78.59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252.05</v>
      </c>
      <c r="L64" s="206">
        <v>0</v>
      </c>
      <c r="M64" s="206">
        <v>53.88</v>
      </c>
      <c r="N64" s="206">
        <v>49.35</v>
      </c>
      <c r="O64" s="206">
        <v>34.82</v>
      </c>
      <c r="P64" s="206">
        <v>18.45</v>
      </c>
      <c r="Q64" s="206">
        <v>3.46</v>
      </c>
      <c r="R64" s="206">
        <v>5.15</v>
      </c>
      <c r="S64" s="206">
        <v>3.91</v>
      </c>
      <c r="T64" s="206">
        <v>0</v>
      </c>
      <c r="U64" s="206">
        <v>49.85</v>
      </c>
      <c r="V64" s="206">
        <v>7.68</v>
      </c>
      <c r="W64" s="206">
        <v>4.8099999999999996</v>
      </c>
      <c r="X64" s="206">
        <v>14.18</v>
      </c>
      <c r="Y64" s="206">
        <v>0</v>
      </c>
      <c r="Z64" s="206">
        <v>58.87</v>
      </c>
      <c r="AA64" s="206">
        <v>33.840000000000003</v>
      </c>
      <c r="AB64" s="206">
        <v>0</v>
      </c>
      <c r="AC64" s="206">
        <v>13.85</v>
      </c>
      <c r="AD64" s="206">
        <v>0</v>
      </c>
      <c r="AE64" s="206">
        <v>0</v>
      </c>
      <c r="AF64" s="206">
        <v>0</v>
      </c>
      <c r="AG64" s="206">
        <v>42</v>
      </c>
      <c r="AH64" s="206">
        <v>0</v>
      </c>
      <c r="AI64" s="206">
        <v>0</v>
      </c>
      <c r="AJ64" s="206">
        <v>0</v>
      </c>
      <c r="AK64" s="206">
        <v>78.59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218.31</v>
      </c>
      <c r="L65" s="206">
        <v>0</v>
      </c>
      <c r="M65" s="206">
        <v>53.88</v>
      </c>
      <c r="N65" s="206">
        <v>49.35</v>
      </c>
      <c r="O65" s="206">
        <v>34.82</v>
      </c>
      <c r="P65" s="206">
        <v>18.45</v>
      </c>
      <c r="Q65" s="206">
        <v>3.46</v>
      </c>
      <c r="R65" s="206">
        <v>4.8099999999999996</v>
      </c>
      <c r="S65" s="206">
        <v>3.91</v>
      </c>
      <c r="T65" s="206">
        <v>0</v>
      </c>
      <c r="U65" s="206">
        <v>49.85</v>
      </c>
      <c r="V65" s="206">
        <v>7.68</v>
      </c>
      <c r="W65" s="206">
        <v>4.8099999999999996</v>
      </c>
      <c r="X65" s="206">
        <v>14.18</v>
      </c>
      <c r="Y65" s="206">
        <v>0</v>
      </c>
      <c r="Z65" s="206">
        <v>58.87</v>
      </c>
      <c r="AA65" s="206">
        <v>33.840000000000003</v>
      </c>
      <c r="AB65" s="206">
        <v>0</v>
      </c>
      <c r="AC65" s="206">
        <v>13.85</v>
      </c>
      <c r="AD65" s="206">
        <v>0</v>
      </c>
      <c r="AE65" s="206">
        <v>0</v>
      </c>
      <c r="AF65" s="206">
        <v>0</v>
      </c>
      <c r="AG65" s="206">
        <v>42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250.41</v>
      </c>
      <c r="L66" s="206">
        <v>6.06</v>
      </c>
      <c r="M66" s="206">
        <v>53.88</v>
      </c>
      <c r="N66" s="206">
        <v>49.35</v>
      </c>
      <c r="O66" s="206">
        <v>34.82</v>
      </c>
      <c r="P66" s="206">
        <v>18.45</v>
      </c>
      <c r="Q66" s="206">
        <v>5.78</v>
      </c>
      <c r="R66" s="206">
        <v>12.22</v>
      </c>
      <c r="S66" s="206">
        <v>7.78</v>
      </c>
      <c r="T66" s="206">
        <v>0</v>
      </c>
      <c r="U66" s="206">
        <v>49.85</v>
      </c>
      <c r="V66" s="206">
        <v>7.68</v>
      </c>
      <c r="W66" s="206">
        <v>14.44</v>
      </c>
      <c r="X66" s="206">
        <v>60.48</v>
      </c>
      <c r="Y66" s="206">
        <v>0</v>
      </c>
      <c r="Z66" s="206">
        <v>58.87</v>
      </c>
      <c r="AA66" s="206">
        <v>33.840000000000003</v>
      </c>
      <c r="AB66" s="206">
        <v>0</v>
      </c>
      <c r="AC66" s="206">
        <v>13.85</v>
      </c>
      <c r="AD66" s="206">
        <v>0</v>
      </c>
      <c r="AE66" s="206">
        <v>0</v>
      </c>
      <c r="AF66" s="206">
        <v>0</v>
      </c>
      <c r="AG66" s="206">
        <v>42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250.41</v>
      </c>
      <c r="L67" s="206">
        <v>6.06</v>
      </c>
      <c r="M67" s="206">
        <v>53.88</v>
      </c>
      <c r="N67" s="206">
        <v>49.35</v>
      </c>
      <c r="O67" s="206">
        <v>34.82</v>
      </c>
      <c r="P67" s="206">
        <v>18.45</v>
      </c>
      <c r="Q67" s="206">
        <v>5.78</v>
      </c>
      <c r="R67" s="206">
        <v>12.35</v>
      </c>
      <c r="S67" s="206">
        <v>7.78</v>
      </c>
      <c r="T67" s="206">
        <v>0</v>
      </c>
      <c r="U67" s="206">
        <v>49.85</v>
      </c>
      <c r="V67" s="206">
        <v>7.68</v>
      </c>
      <c r="W67" s="206">
        <v>13.64</v>
      </c>
      <c r="X67" s="206">
        <v>55.5</v>
      </c>
      <c r="Y67" s="206">
        <v>0</v>
      </c>
      <c r="Z67" s="206">
        <v>58.87</v>
      </c>
      <c r="AA67" s="206">
        <v>33.840000000000003</v>
      </c>
      <c r="AB67" s="206">
        <v>0</v>
      </c>
      <c r="AC67" s="206">
        <v>13.85</v>
      </c>
      <c r="AD67" s="206">
        <v>0</v>
      </c>
      <c r="AE67" s="206">
        <v>0</v>
      </c>
      <c r="AF67" s="206">
        <v>0</v>
      </c>
      <c r="AG67" s="206">
        <v>42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250.41</v>
      </c>
      <c r="L68" s="206">
        <v>6.06</v>
      </c>
      <c r="M68" s="206">
        <v>53.88</v>
      </c>
      <c r="N68" s="206">
        <v>49.35</v>
      </c>
      <c r="O68" s="206">
        <v>34.82</v>
      </c>
      <c r="P68" s="206">
        <v>18.45</v>
      </c>
      <c r="Q68" s="206">
        <v>5.78</v>
      </c>
      <c r="R68" s="206">
        <v>12.35</v>
      </c>
      <c r="S68" s="206">
        <v>7.78</v>
      </c>
      <c r="T68" s="206">
        <v>0</v>
      </c>
      <c r="U68" s="206">
        <v>49.85</v>
      </c>
      <c r="V68" s="206">
        <v>7.68</v>
      </c>
      <c r="W68" s="206">
        <v>13.64</v>
      </c>
      <c r="X68" s="206">
        <v>55.5</v>
      </c>
      <c r="Y68" s="206">
        <v>0</v>
      </c>
      <c r="Z68" s="206">
        <v>58.87</v>
      </c>
      <c r="AA68" s="206">
        <v>33.840000000000003</v>
      </c>
      <c r="AB68" s="206">
        <v>0</v>
      </c>
      <c r="AC68" s="206">
        <v>13.85</v>
      </c>
      <c r="AD68" s="206">
        <v>0</v>
      </c>
      <c r="AE68" s="206">
        <v>0</v>
      </c>
      <c r="AF68" s="206">
        <v>0</v>
      </c>
      <c r="AG68" s="206">
        <v>42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307.16000000000003</v>
      </c>
      <c r="L69" s="206">
        <v>6.06</v>
      </c>
      <c r="M69" s="206">
        <v>55.67</v>
      </c>
      <c r="N69" s="206">
        <v>49.35</v>
      </c>
      <c r="O69" s="206">
        <v>34.82</v>
      </c>
      <c r="P69" s="206">
        <v>18.45</v>
      </c>
      <c r="Q69" s="206">
        <v>5.78</v>
      </c>
      <c r="R69" s="206">
        <v>12.35</v>
      </c>
      <c r="S69" s="206">
        <v>7.78</v>
      </c>
      <c r="T69" s="206">
        <v>0</v>
      </c>
      <c r="U69" s="206">
        <v>49.85</v>
      </c>
      <c r="V69" s="206">
        <v>7.68</v>
      </c>
      <c r="W69" s="206">
        <v>13.64</v>
      </c>
      <c r="X69" s="206">
        <v>54.89</v>
      </c>
      <c r="Y69" s="206">
        <v>0</v>
      </c>
      <c r="Z69" s="206">
        <v>58.87</v>
      </c>
      <c r="AA69" s="206">
        <v>33.840000000000003</v>
      </c>
      <c r="AB69" s="206">
        <v>0</v>
      </c>
      <c r="AC69" s="206">
        <v>13.85</v>
      </c>
      <c r="AD69" s="206">
        <v>0</v>
      </c>
      <c r="AE69" s="206">
        <v>0</v>
      </c>
      <c r="AF69" s="206">
        <v>0</v>
      </c>
      <c r="AG69" s="206">
        <v>42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365.98</v>
      </c>
      <c r="L70" s="206">
        <v>6.06</v>
      </c>
      <c r="M70" s="206">
        <v>55.86</v>
      </c>
      <c r="N70" s="206">
        <v>49.35</v>
      </c>
      <c r="O70" s="206">
        <v>34.82</v>
      </c>
      <c r="P70" s="206">
        <v>18.45</v>
      </c>
      <c r="Q70" s="206">
        <v>5.78</v>
      </c>
      <c r="R70" s="206">
        <v>12.35</v>
      </c>
      <c r="S70" s="206">
        <v>7.78</v>
      </c>
      <c r="T70" s="206">
        <v>0</v>
      </c>
      <c r="U70" s="206">
        <v>49.85</v>
      </c>
      <c r="V70" s="206">
        <v>7.68</v>
      </c>
      <c r="W70" s="206">
        <v>13.64</v>
      </c>
      <c r="X70" s="206">
        <v>54.89</v>
      </c>
      <c r="Y70" s="206">
        <v>0</v>
      </c>
      <c r="Z70" s="206">
        <v>58.87</v>
      </c>
      <c r="AA70" s="206">
        <v>33.840000000000003</v>
      </c>
      <c r="AB70" s="206">
        <v>0</v>
      </c>
      <c r="AC70" s="206">
        <v>13.85</v>
      </c>
      <c r="AD70" s="206">
        <v>0</v>
      </c>
      <c r="AE70" s="206">
        <v>0</v>
      </c>
      <c r="AF70" s="206">
        <v>0</v>
      </c>
      <c r="AG70" s="206">
        <v>42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423.77</v>
      </c>
      <c r="L71" s="206">
        <v>6.06</v>
      </c>
      <c r="M71" s="206">
        <v>55.86</v>
      </c>
      <c r="N71" s="206">
        <v>49.35</v>
      </c>
      <c r="O71" s="206">
        <v>34.82</v>
      </c>
      <c r="P71" s="206">
        <v>18.45</v>
      </c>
      <c r="Q71" s="206">
        <v>5.78</v>
      </c>
      <c r="R71" s="206">
        <v>12.35</v>
      </c>
      <c r="S71" s="206">
        <v>7.78</v>
      </c>
      <c r="T71" s="206">
        <v>0</v>
      </c>
      <c r="U71" s="206">
        <v>49.85</v>
      </c>
      <c r="V71" s="206">
        <v>7.68</v>
      </c>
      <c r="W71" s="206">
        <v>13.64</v>
      </c>
      <c r="X71" s="206">
        <v>54.89</v>
      </c>
      <c r="Y71" s="206">
        <v>0</v>
      </c>
      <c r="Z71" s="206">
        <v>58.87</v>
      </c>
      <c r="AA71" s="206">
        <v>33.840000000000003</v>
      </c>
      <c r="AB71" s="206">
        <v>0</v>
      </c>
      <c r="AC71" s="206">
        <v>13.46</v>
      </c>
      <c r="AD71" s="206">
        <v>0</v>
      </c>
      <c r="AE71" s="206">
        <v>0</v>
      </c>
      <c r="AF71" s="206">
        <v>0</v>
      </c>
      <c r="AG71" s="206">
        <v>42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34.5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467.76</v>
      </c>
      <c r="L72" s="206">
        <v>6.06</v>
      </c>
      <c r="M72" s="206">
        <v>55.86</v>
      </c>
      <c r="N72" s="206">
        <v>49.35</v>
      </c>
      <c r="O72" s="206">
        <v>34.82</v>
      </c>
      <c r="P72" s="206">
        <v>18.45</v>
      </c>
      <c r="Q72" s="206">
        <v>5.78</v>
      </c>
      <c r="R72" s="206">
        <v>12.35</v>
      </c>
      <c r="S72" s="206">
        <v>7.78</v>
      </c>
      <c r="T72" s="206">
        <v>0</v>
      </c>
      <c r="U72" s="206">
        <v>49.85</v>
      </c>
      <c r="V72" s="206">
        <v>7.68</v>
      </c>
      <c r="W72" s="206">
        <v>13.64</v>
      </c>
      <c r="X72" s="206">
        <v>54.89</v>
      </c>
      <c r="Y72" s="206">
        <v>0</v>
      </c>
      <c r="Z72" s="206">
        <v>58.87</v>
      </c>
      <c r="AA72" s="206">
        <v>33.840000000000003</v>
      </c>
      <c r="AB72" s="206">
        <v>0</v>
      </c>
      <c r="AC72" s="206">
        <v>13.46</v>
      </c>
      <c r="AD72" s="206">
        <v>0</v>
      </c>
      <c r="AE72" s="206">
        <v>0</v>
      </c>
      <c r="AF72" s="206">
        <v>0</v>
      </c>
      <c r="AG72" s="206">
        <v>42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18.5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492.33</v>
      </c>
      <c r="L73" s="206">
        <v>6.06</v>
      </c>
      <c r="M73" s="206">
        <v>55.86</v>
      </c>
      <c r="N73" s="206">
        <v>49.35</v>
      </c>
      <c r="O73" s="206">
        <v>34.82</v>
      </c>
      <c r="P73" s="206">
        <v>18.45</v>
      </c>
      <c r="Q73" s="206">
        <v>5.78</v>
      </c>
      <c r="R73" s="206">
        <v>12.35</v>
      </c>
      <c r="S73" s="206">
        <v>7.78</v>
      </c>
      <c r="T73" s="206">
        <v>0</v>
      </c>
      <c r="U73" s="206">
        <v>49.85</v>
      </c>
      <c r="V73" s="206">
        <v>7.68</v>
      </c>
      <c r="W73" s="206">
        <v>13.64</v>
      </c>
      <c r="X73" s="206">
        <v>54.89</v>
      </c>
      <c r="Y73" s="206">
        <v>0</v>
      </c>
      <c r="Z73" s="206">
        <v>58.87</v>
      </c>
      <c r="AA73" s="206">
        <v>33.840000000000003</v>
      </c>
      <c r="AB73" s="206">
        <v>0</v>
      </c>
      <c r="AC73" s="206">
        <v>13.46</v>
      </c>
      <c r="AD73" s="206">
        <v>0</v>
      </c>
      <c r="AE73" s="206">
        <v>0</v>
      </c>
      <c r="AF73" s="206">
        <v>0</v>
      </c>
      <c r="AG73" s="206">
        <v>42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4.74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492.33</v>
      </c>
      <c r="L74" s="206">
        <v>6.06</v>
      </c>
      <c r="M74" s="206">
        <v>55.86</v>
      </c>
      <c r="N74" s="206">
        <v>49.35</v>
      </c>
      <c r="O74" s="206">
        <v>34.82</v>
      </c>
      <c r="P74" s="206">
        <v>18.45</v>
      </c>
      <c r="Q74" s="206">
        <v>5.78</v>
      </c>
      <c r="R74" s="206">
        <v>12.35</v>
      </c>
      <c r="S74" s="206">
        <v>7.78</v>
      </c>
      <c r="T74" s="206">
        <v>0</v>
      </c>
      <c r="U74" s="206">
        <v>49.85</v>
      </c>
      <c r="V74" s="206">
        <v>7.68</v>
      </c>
      <c r="W74" s="206">
        <v>13.64</v>
      </c>
      <c r="X74" s="206">
        <v>54.89</v>
      </c>
      <c r="Y74" s="206">
        <v>0</v>
      </c>
      <c r="Z74" s="206">
        <v>58.87</v>
      </c>
      <c r="AA74" s="206">
        <v>33.840000000000003</v>
      </c>
      <c r="AB74" s="206">
        <v>0</v>
      </c>
      <c r="AC74" s="206">
        <v>13.46</v>
      </c>
      <c r="AD74" s="206">
        <v>0</v>
      </c>
      <c r="AE74" s="206">
        <v>0</v>
      </c>
      <c r="AF74" s="206">
        <v>0</v>
      </c>
      <c r="AG74" s="206">
        <v>42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492.33</v>
      </c>
      <c r="L75" s="206">
        <v>6.06</v>
      </c>
      <c r="M75" s="206">
        <v>55.86</v>
      </c>
      <c r="N75" s="206">
        <v>49.35</v>
      </c>
      <c r="O75" s="206">
        <v>34.82</v>
      </c>
      <c r="P75" s="206">
        <v>18.45</v>
      </c>
      <c r="Q75" s="206">
        <v>5.78</v>
      </c>
      <c r="R75" s="206">
        <v>12.35</v>
      </c>
      <c r="S75" s="206">
        <v>7.78</v>
      </c>
      <c r="T75" s="206">
        <v>0</v>
      </c>
      <c r="U75" s="206">
        <v>49.85</v>
      </c>
      <c r="V75" s="206">
        <v>7.68</v>
      </c>
      <c r="W75" s="206">
        <v>13.64</v>
      </c>
      <c r="X75" s="206">
        <v>54.89</v>
      </c>
      <c r="Y75" s="206">
        <v>0</v>
      </c>
      <c r="Z75" s="206">
        <v>58.87</v>
      </c>
      <c r="AA75" s="206">
        <v>33.840000000000003</v>
      </c>
      <c r="AB75" s="206">
        <v>0</v>
      </c>
      <c r="AC75" s="206">
        <v>13.46</v>
      </c>
      <c r="AD75" s="206">
        <v>0</v>
      </c>
      <c r="AE75" s="206">
        <v>0</v>
      </c>
      <c r="AF75" s="206">
        <v>0</v>
      </c>
      <c r="AG75" s="206">
        <v>42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492.33</v>
      </c>
      <c r="L76" s="206">
        <v>6.06</v>
      </c>
      <c r="M76" s="206">
        <v>55.86</v>
      </c>
      <c r="N76" s="206">
        <v>49.35</v>
      </c>
      <c r="O76" s="206">
        <v>34.82</v>
      </c>
      <c r="P76" s="206">
        <v>18.45</v>
      </c>
      <c r="Q76" s="206">
        <v>5.78</v>
      </c>
      <c r="R76" s="206">
        <v>12.35</v>
      </c>
      <c r="S76" s="206">
        <v>7.78</v>
      </c>
      <c r="T76" s="206">
        <v>0</v>
      </c>
      <c r="U76" s="206">
        <v>49.85</v>
      </c>
      <c r="V76" s="206">
        <v>7.68</v>
      </c>
      <c r="W76" s="206">
        <v>13.64</v>
      </c>
      <c r="X76" s="206">
        <v>54.89</v>
      </c>
      <c r="Y76" s="206">
        <v>0</v>
      </c>
      <c r="Z76" s="206">
        <v>58.87</v>
      </c>
      <c r="AA76" s="206">
        <v>33.840000000000003</v>
      </c>
      <c r="AB76" s="206">
        <v>0</v>
      </c>
      <c r="AC76" s="206">
        <v>13.46</v>
      </c>
      <c r="AD76" s="206">
        <v>0</v>
      </c>
      <c r="AE76" s="206">
        <v>0</v>
      </c>
      <c r="AF76" s="206">
        <v>0</v>
      </c>
      <c r="AG76" s="206">
        <v>42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492.33</v>
      </c>
      <c r="L77" s="206">
        <v>6.06</v>
      </c>
      <c r="M77" s="206">
        <v>55.86</v>
      </c>
      <c r="N77" s="206">
        <v>49.35</v>
      </c>
      <c r="O77" s="206">
        <v>34.82</v>
      </c>
      <c r="P77" s="206">
        <v>18.45</v>
      </c>
      <c r="Q77" s="206">
        <v>5.78</v>
      </c>
      <c r="R77" s="206">
        <v>12.35</v>
      </c>
      <c r="S77" s="206">
        <v>7.78</v>
      </c>
      <c r="T77" s="206">
        <v>0</v>
      </c>
      <c r="U77" s="206">
        <v>49.85</v>
      </c>
      <c r="V77" s="206">
        <v>7.68</v>
      </c>
      <c r="W77" s="206">
        <v>14.72</v>
      </c>
      <c r="X77" s="206">
        <v>62.4</v>
      </c>
      <c r="Y77" s="206">
        <v>0</v>
      </c>
      <c r="Z77" s="206">
        <v>58.87</v>
      </c>
      <c r="AA77" s="206">
        <v>33.840000000000003</v>
      </c>
      <c r="AB77" s="206">
        <v>0</v>
      </c>
      <c r="AC77" s="206">
        <v>13.46</v>
      </c>
      <c r="AD77" s="206">
        <v>0</v>
      </c>
      <c r="AE77" s="206">
        <v>0</v>
      </c>
      <c r="AF77" s="206">
        <v>0</v>
      </c>
      <c r="AG77" s="206">
        <v>42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492.33</v>
      </c>
      <c r="L78" s="206">
        <v>6.06</v>
      </c>
      <c r="M78" s="206">
        <v>55.86</v>
      </c>
      <c r="N78" s="206">
        <v>49.35</v>
      </c>
      <c r="O78" s="206">
        <v>34.82</v>
      </c>
      <c r="P78" s="206">
        <v>18.45</v>
      </c>
      <c r="Q78" s="206">
        <v>5.78</v>
      </c>
      <c r="R78" s="206">
        <v>12.35</v>
      </c>
      <c r="S78" s="206">
        <v>7.78</v>
      </c>
      <c r="T78" s="206">
        <v>0</v>
      </c>
      <c r="U78" s="206">
        <v>49.85</v>
      </c>
      <c r="V78" s="206">
        <v>7.68</v>
      </c>
      <c r="W78" s="206">
        <v>14.72</v>
      </c>
      <c r="X78" s="206">
        <v>62.4</v>
      </c>
      <c r="Y78" s="206">
        <v>0</v>
      </c>
      <c r="Z78" s="206">
        <v>58.87</v>
      </c>
      <c r="AA78" s="206">
        <v>33.840000000000003</v>
      </c>
      <c r="AB78" s="206">
        <v>0</v>
      </c>
      <c r="AC78" s="206">
        <v>13.85</v>
      </c>
      <c r="AD78" s="206">
        <v>0</v>
      </c>
      <c r="AE78" s="206">
        <v>0</v>
      </c>
      <c r="AF78" s="206">
        <v>0</v>
      </c>
      <c r="AG78" s="206">
        <v>42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492.33</v>
      </c>
      <c r="L79" s="206">
        <v>6.06</v>
      </c>
      <c r="M79" s="206">
        <v>55.86</v>
      </c>
      <c r="N79" s="206">
        <v>49.35</v>
      </c>
      <c r="O79" s="206">
        <v>34.82</v>
      </c>
      <c r="P79" s="206">
        <v>18.45</v>
      </c>
      <c r="Q79" s="206">
        <v>5.78</v>
      </c>
      <c r="R79" s="206">
        <v>12.35</v>
      </c>
      <c r="S79" s="206">
        <v>7.78</v>
      </c>
      <c r="T79" s="206">
        <v>0</v>
      </c>
      <c r="U79" s="206">
        <v>49.85</v>
      </c>
      <c r="V79" s="206">
        <v>7.68</v>
      </c>
      <c r="W79" s="206">
        <v>14.72</v>
      </c>
      <c r="X79" s="206">
        <v>62.4</v>
      </c>
      <c r="Y79" s="206">
        <v>0</v>
      </c>
      <c r="Z79" s="206">
        <v>58.87</v>
      </c>
      <c r="AA79" s="206">
        <v>33.840000000000003</v>
      </c>
      <c r="AB79" s="206">
        <v>0</v>
      </c>
      <c r="AC79" s="206">
        <v>13.85</v>
      </c>
      <c r="AD79" s="206">
        <v>0</v>
      </c>
      <c r="AE79" s="206">
        <v>0</v>
      </c>
      <c r="AF79" s="206">
        <v>0</v>
      </c>
      <c r="AG79" s="206">
        <v>42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492.33</v>
      </c>
      <c r="L80" s="206">
        <v>6.06</v>
      </c>
      <c r="M80" s="206">
        <v>55.86</v>
      </c>
      <c r="N80" s="206">
        <v>49.35</v>
      </c>
      <c r="O80" s="206">
        <v>34.82</v>
      </c>
      <c r="P80" s="206">
        <v>18.45</v>
      </c>
      <c r="Q80" s="206">
        <v>5.78</v>
      </c>
      <c r="R80" s="206">
        <v>12.35</v>
      </c>
      <c r="S80" s="206">
        <v>7.78</v>
      </c>
      <c r="T80" s="206">
        <v>0</v>
      </c>
      <c r="U80" s="206">
        <v>49.85</v>
      </c>
      <c r="V80" s="206">
        <v>7.68</v>
      </c>
      <c r="W80" s="206">
        <v>14.72</v>
      </c>
      <c r="X80" s="206">
        <v>62.4</v>
      </c>
      <c r="Y80" s="206">
        <v>0</v>
      </c>
      <c r="Z80" s="206">
        <v>58.87</v>
      </c>
      <c r="AA80" s="206">
        <v>33.840000000000003</v>
      </c>
      <c r="AB80" s="206">
        <v>0</v>
      </c>
      <c r="AC80" s="206">
        <v>13.85</v>
      </c>
      <c r="AD80" s="206">
        <v>0</v>
      </c>
      <c r="AE80" s="206">
        <v>0</v>
      </c>
      <c r="AF80" s="206">
        <v>0</v>
      </c>
      <c r="AG80" s="206">
        <v>42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492.33</v>
      </c>
      <c r="L81" s="206">
        <v>6.06</v>
      </c>
      <c r="M81" s="206">
        <v>55.86</v>
      </c>
      <c r="N81" s="206">
        <v>49.35</v>
      </c>
      <c r="O81" s="206">
        <v>34.82</v>
      </c>
      <c r="P81" s="206">
        <v>18.45</v>
      </c>
      <c r="Q81" s="206">
        <v>5.78</v>
      </c>
      <c r="R81" s="206">
        <v>12.35</v>
      </c>
      <c r="S81" s="206">
        <v>7.78</v>
      </c>
      <c r="T81" s="206">
        <v>0</v>
      </c>
      <c r="U81" s="206">
        <v>49.85</v>
      </c>
      <c r="V81" s="206">
        <v>7.68</v>
      </c>
      <c r="W81" s="206">
        <v>14.72</v>
      </c>
      <c r="X81" s="206">
        <v>62.4</v>
      </c>
      <c r="Y81" s="206">
        <v>0</v>
      </c>
      <c r="Z81" s="206">
        <v>58.87</v>
      </c>
      <c r="AA81" s="206">
        <v>33.840000000000003</v>
      </c>
      <c r="AB81" s="206">
        <v>0</v>
      </c>
      <c r="AC81" s="206">
        <v>13.85</v>
      </c>
      <c r="AD81" s="206">
        <v>0</v>
      </c>
      <c r="AE81" s="206">
        <v>0</v>
      </c>
      <c r="AF81" s="206">
        <v>0</v>
      </c>
      <c r="AG81" s="206">
        <v>42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492.33</v>
      </c>
      <c r="L82" s="206">
        <v>6.06</v>
      </c>
      <c r="M82" s="206">
        <v>55.86</v>
      </c>
      <c r="N82" s="206">
        <v>49.35</v>
      </c>
      <c r="O82" s="206">
        <v>34.82</v>
      </c>
      <c r="P82" s="206">
        <v>18.45</v>
      </c>
      <c r="Q82" s="206">
        <v>5.78</v>
      </c>
      <c r="R82" s="206">
        <v>12.35</v>
      </c>
      <c r="S82" s="206">
        <v>7.78</v>
      </c>
      <c r="T82" s="206">
        <v>0</v>
      </c>
      <c r="U82" s="206">
        <v>49.85</v>
      </c>
      <c r="V82" s="206">
        <v>7.68</v>
      </c>
      <c r="W82" s="206">
        <v>14.72</v>
      </c>
      <c r="X82" s="206">
        <v>62.4</v>
      </c>
      <c r="Y82" s="206">
        <v>0</v>
      </c>
      <c r="Z82" s="206">
        <v>58.87</v>
      </c>
      <c r="AA82" s="206">
        <v>33.840000000000003</v>
      </c>
      <c r="AB82" s="206">
        <v>0</v>
      </c>
      <c r="AC82" s="206">
        <v>14.23</v>
      </c>
      <c r="AD82" s="206">
        <v>0</v>
      </c>
      <c r="AE82" s="206">
        <v>0</v>
      </c>
      <c r="AF82" s="206">
        <v>0</v>
      </c>
      <c r="AG82" s="206">
        <v>42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492.33</v>
      </c>
      <c r="L83" s="206">
        <v>6.06</v>
      </c>
      <c r="M83" s="206">
        <v>55.86</v>
      </c>
      <c r="N83" s="206">
        <v>49.35</v>
      </c>
      <c r="O83" s="206">
        <v>34.82</v>
      </c>
      <c r="P83" s="206">
        <v>18.45</v>
      </c>
      <c r="Q83" s="206">
        <v>5.78</v>
      </c>
      <c r="R83" s="206">
        <v>12.35</v>
      </c>
      <c r="S83" s="206">
        <v>7.78</v>
      </c>
      <c r="T83" s="206">
        <v>0</v>
      </c>
      <c r="U83" s="206">
        <v>49.85</v>
      </c>
      <c r="V83" s="206">
        <v>7.68</v>
      </c>
      <c r="W83" s="206">
        <v>14.72</v>
      </c>
      <c r="X83" s="206">
        <v>62.4</v>
      </c>
      <c r="Y83" s="206">
        <v>0</v>
      </c>
      <c r="Z83" s="206">
        <v>58.87</v>
      </c>
      <c r="AA83" s="206">
        <v>33.840000000000003</v>
      </c>
      <c r="AB83" s="206">
        <v>0</v>
      </c>
      <c r="AC83" s="206">
        <v>14.23</v>
      </c>
      <c r="AD83" s="206">
        <v>0</v>
      </c>
      <c r="AE83" s="206">
        <v>0</v>
      </c>
      <c r="AF83" s="206">
        <v>0</v>
      </c>
      <c r="AG83" s="206">
        <v>42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492.33</v>
      </c>
      <c r="L84" s="206">
        <v>6.06</v>
      </c>
      <c r="M84" s="206">
        <v>55.86</v>
      </c>
      <c r="N84" s="206">
        <v>49.35</v>
      </c>
      <c r="O84" s="206">
        <v>34.82</v>
      </c>
      <c r="P84" s="206">
        <v>18.45</v>
      </c>
      <c r="Q84" s="206">
        <v>5.78</v>
      </c>
      <c r="R84" s="206">
        <v>12.35</v>
      </c>
      <c r="S84" s="206">
        <v>7.78</v>
      </c>
      <c r="T84" s="206">
        <v>0</v>
      </c>
      <c r="U84" s="206">
        <v>49.85</v>
      </c>
      <c r="V84" s="206">
        <v>7.68</v>
      </c>
      <c r="W84" s="206">
        <v>14.72</v>
      </c>
      <c r="X84" s="206">
        <v>62.4</v>
      </c>
      <c r="Y84" s="206">
        <v>0</v>
      </c>
      <c r="Z84" s="206">
        <v>58.87</v>
      </c>
      <c r="AA84" s="206">
        <v>33.840000000000003</v>
      </c>
      <c r="AB84" s="206">
        <v>0</v>
      </c>
      <c r="AC84" s="206">
        <v>14.23</v>
      </c>
      <c r="AD84" s="206">
        <v>0</v>
      </c>
      <c r="AE84" s="206">
        <v>0</v>
      </c>
      <c r="AF84" s="206">
        <v>0</v>
      </c>
      <c r="AG84" s="206">
        <v>42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492.33</v>
      </c>
      <c r="L85" s="206">
        <v>6.06</v>
      </c>
      <c r="M85" s="206">
        <v>55.86</v>
      </c>
      <c r="N85" s="206">
        <v>49.35</v>
      </c>
      <c r="O85" s="206">
        <v>34.82</v>
      </c>
      <c r="P85" s="206">
        <v>18.45</v>
      </c>
      <c r="Q85" s="206">
        <v>5.78</v>
      </c>
      <c r="R85" s="206">
        <v>12.35</v>
      </c>
      <c r="S85" s="206">
        <v>7.78</v>
      </c>
      <c r="T85" s="206">
        <v>0</v>
      </c>
      <c r="U85" s="206">
        <v>49.85</v>
      </c>
      <c r="V85" s="206">
        <v>7.68</v>
      </c>
      <c r="W85" s="206">
        <v>14.72</v>
      </c>
      <c r="X85" s="206">
        <v>62.4</v>
      </c>
      <c r="Y85" s="206">
        <v>0</v>
      </c>
      <c r="Z85" s="206">
        <v>58.87</v>
      </c>
      <c r="AA85" s="206">
        <v>33.840000000000003</v>
      </c>
      <c r="AB85" s="206">
        <v>0</v>
      </c>
      <c r="AC85" s="206">
        <v>14.23</v>
      </c>
      <c r="AD85" s="206">
        <v>0</v>
      </c>
      <c r="AE85" s="206">
        <v>0</v>
      </c>
      <c r="AF85" s="206">
        <v>0</v>
      </c>
      <c r="AG85" s="206">
        <v>42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492.33</v>
      </c>
      <c r="L86" s="206">
        <v>6.06</v>
      </c>
      <c r="M86" s="206">
        <v>55.86</v>
      </c>
      <c r="N86" s="206">
        <v>49.35</v>
      </c>
      <c r="O86" s="206">
        <v>34.82</v>
      </c>
      <c r="P86" s="206">
        <v>18.45</v>
      </c>
      <c r="Q86" s="206">
        <v>5.78</v>
      </c>
      <c r="R86" s="206">
        <v>12.35</v>
      </c>
      <c r="S86" s="206">
        <v>7.78</v>
      </c>
      <c r="T86" s="206">
        <v>0</v>
      </c>
      <c r="U86" s="206">
        <v>49.85</v>
      </c>
      <c r="V86" s="206">
        <v>7.68</v>
      </c>
      <c r="W86" s="206">
        <v>14.72</v>
      </c>
      <c r="X86" s="206">
        <v>62.4</v>
      </c>
      <c r="Y86" s="206">
        <v>0</v>
      </c>
      <c r="Z86" s="206">
        <v>58.87</v>
      </c>
      <c r="AA86" s="206">
        <v>33.840000000000003</v>
      </c>
      <c r="AB86" s="206">
        <v>0</v>
      </c>
      <c r="AC86" s="206">
        <v>14.23</v>
      </c>
      <c r="AD86" s="206">
        <v>0</v>
      </c>
      <c r="AE86" s="206">
        <v>0</v>
      </c>
      <c r="AF86" s="206">
        <v>0</v>
      </c>
      <c r="AG86" s="206">
        <v>42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492.34</v>
      </c>
      <c r="L87" s="206">
        <v>6.06</v>
      </c>
      <c r="M87" s="206">
        <v>57.08</v>
      </c>
      <c r="N87" s="206">
        <v>49.35</v>
      </c>
      <c r="O87" s="206">
        <v>34.82</v>
      </c>
      <c r="P87" s="206">
        <v>18.45</v>
      </c>
      <c r="Q87" s="206">
        <v>5.78</v>
      </c>
      <c r="R87" s="206">
        <v>12.35</v>
      </c>
      <c r="S87" s="206">
        <v>7.78</v>
      </c>
      <c r="T87" s="206">
        <v>0</v>
      </c>
      <c r="U87" s="206">
        <v>49.85</v>
      </c>
      <c r="V87" s="206">
        <v>7.68</v>
      </c>
      <c r="W87" s="206">
        <v>14.72</v>
      </c>
      <c r="X87" s="206">
        <v>62.4</v>
      </c>
      <c r="Y87" s="206">
        <v>0</v>
      </c>
      <c r="Z87" s="206">
        <v>58.87</v>
      </c>
      <c r="AA87" s="206">
        <v>33.840000000000003</v>
      </c>
      <c r="AB87" s="206">
        <v>0</v>
      </c>
      <c r="AC87" s="206">
        <v>14.23</v>
      </c>
      <c r="AD87" s="206">
        <v>0</v>
      </c>
      <c r="AE87" s="206">
        <v>0</v>
      </c>
      <c r="AF87" s="206">
        <v>0</v>
      </c>
      <c r="AG87" s="206">
        <v>42</v>
      </c>
      <c r="AH87" s="206">
        <v>0</v>
      </c>
      <c r="AI87" s="206">
        <v>0</v>
      </c>
      <c r="AJ87" s="206">
        <v>0</v>
      </c>
      <c r="AK87" s="206">
        <v>81.97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492.34</v>
      </c>
      <c r="L88" s="206">
        <v>6.06</v>
      </c>
      <c r="M88" s="206">
        <v>57.17</v>
      </c>
      <c r="N88" s="206">
        <v>49.35</v>
      </c>
      <c r="O88" s="206">
        <v>34.82</v>
      </c>
      <c r="P88" s="206">
        <v>18.45</v>
      </c>
      <c r="Q88" s="206">
        <v>5.78</v>
      </c>
      <c r="R88" s="206">
        <v>12.35</v>
      </c>
      <c r="S88" s="206">
        <v>7.78</v>
      </c>
      <c r="T88" s="206">
        <v>0</v>
      </c>
      <c r="U88" s="206">
        <v>49.85</v>
      </c>
      <c r="V88" s="206">
        <v>7.68</v>
      </c>
      <c r="W88" s="206">
        <v>14.72</v>
      </c>
      <c r="X88" s="206">
        <v>62.4</v>
      </c>
      <c r="Y88" s="206">
        <v>0</v>
      </c>
      <c r="Z88" s="206">
        <v>58.87</v>
      </c>
      <c r="AA88" s="206">
        <v>33.840000000000003</v>
      </c>
      <c r="AB88" s="206">
        <v>0</v>
      </c>
      <c r="AC88" s="206">
        <v>14.23</v>
      </c>
      <c r="AD88" s="206">
        <v>0</v>
      </c>
      <c r="AE88" s="206">
        <v>0</v>
      </c>
      <c r="AF88" s="206">
        <v>0</v>
      </c>
      <c r="AG88" s="206">
        <v>42</v>
      </c>
      <c r="AH88" s="206">
        <v>0</v>
      </c>
      <c r="AI88" s="206">
        <v>0</v>
      </c>
      <c r="AJ88" s="206">
        <v>0</v>
      </c>
      <c r="AK88" s="206">
        <v>81.97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492.34</v>
      </c>
      <c r="L89" s="206">
        <v>6.06</v>
      </c>
      <c r="M89" s="206">
        <v>57.17</v>
      </c>
      <c r="N89" s="206">
        <v>49.35</v>
      </c>
      <c r="O89" s="206">
        <v>34.82</v>
      </c>
      <c r="P89" s="206">
        <v>18.45</v>
      </c>
      <c r="Q89" s="206">
        <v>5.78</v>
      </c>
      <c r="R89" s="206">
        <v>12.35</v>
      </c>
      <c r="S89" s="206">
        <v>7.78</v>
      </c>
      <c r="T89" s="206">
        <v>0</v>
      </c>
      <c r="U89" s="206">
        <v>49.85</v>
      </c>
      <c r="V89" s="206">
        <v>7.62</v>
      </c>
      <c r="W89" s="206">
        <v>14.72</v>
      </c>
      <c r="X89" s="206">
        <v>62.4</v>
      </c>
      <c r="Y89" s="206">
        <v>0</v>
      </c>
      <c r="Z89" s="206">
        <v>58.87</v>
      </c>
      <c r="AA89" s="206">
        <v>33.840000000000003</v>
      </c>
      <c r="AB89" s="206">
        <v>0</v>
      </c>
      <c r="AC89" s="206">
        <v>14.23</v>
      </c>
      <c r="AD89" s="206">
        <v>0</v>
      </c>
      <c r="AE89" s="206">
        <v>0</v>
      </c>
      <c r="AF89" s="206">
        <v>0</v>
      </c>
      <c r="AG89" s="206">
        <v>42</v>
      </c>
      <c r="AH89" s="206">
        <v>0</v>
      </c>
      <c r="AI89" s="206">
        <v>0</v>
      </c>
      <c r="AJ89" s="206">
        <v>0</v>
      </c>
      <c r="AK89" s="206">
        <v>81.97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492.34</v>
      </c>
      <c r="L90" s="206">
        <v>6.06</v>
      </c>
      <c r="M90" s="206">
        <v>57.17</v>
      </c>
      <c r="N90" s="206">
        <v>49.35</v>
      </c>
      <c r="O90" s="206">
        <v>34.82</v>
      </c>
      <c r="P90" s="206">
        <v>18.45</v>
      </c>
      <c r="Q90" s="206">
        <v>5.78</v>
      </c>
      <c r="R90" s="206">
        <v>12.35</v>
      </c>
      <c r="S90" s="206">
        <v>7.78</v>
      </c>
      <c r="T90" s="206">
        <v>0</v>
      </c>
      <c r="U90" s="206">
        <v>49.85</v>
      </c>
      <c r="V90" s="206">
        <v>7.62</v>
      </c>
      <c r="W90" s="206">
        <v>14.72</v>
      </c>
      <c r="X90" s="206">
        <v>62.4</v>
      </c>
      <c r="Y90" s="206">
        <v>0</v>
      </c>
      <c r="Z90" s="206">
        <v>58.87</v>
      </c>
      <c r="AA90" s="206">
        <v>33.840000000000003</v>
      </c>
      <c r="AB90" s="206">
        <v>0</v>
      </c>
      <c r="AC90" s="206">
        <v>14.23</v>
      </c>
      <c r="AD90" s="206">
        <v>0</v>
      </c>
      <c r="AE90" s="206">
        <v>0</v>
      </c>
      <c r="AF90" s="206">
        <v>0</v>
      </c>
      <c r="AG90" s="206">
        <v>42</v>
      </c>
      <c r="AH90" s="206">
        <v>0</v>
      </c>
      <c r="AI90" s="206">
        <v>0</v>
      </c>
      <c r="AJ90" s="206">
        <v>0</v>
      </c>
      <c r="AK90" s="206">
        <v>81.97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453.62</v>
      </c>
      <c r="L91" s="206">
        <v>6.06</v>
      </c>
      <c r="M91" s="206">
        <v>57.17</v>
      </c>
      <c r="N91" s="206">
        <v>49.35</v>
      </c>
      <c r="O91" s="206">
        <v>34.82</v>
      </c>
      <c r="P91" s="206">
        <v>18.45</v>
      </c>
      <c r="Q91" s="206">
        <v>5.96</v>
      </c>
      <c r="R91" s="206">
        <v>12.35</v>
      </c>
      <c r="S91" s="206">
        <v>8.65</v>
      </c>
      <c r="T91" s="206">
        <v>0</v>
      </c>
      <c r="U91" s="206">
        <v>49.85</v>
      </c>
      <c r="V91" s="206">
        <v>7.62</v>
      </c>
      <c r="W91" s="206">
        <v>14.72</v>
      </c>
      <c r="X91" s="206">
        <v>62.4</v>
      </c>
      <c r="Y91" s="206">
        <v>0</v>
      </c>
      <c r="Z91" s="206">
        <v>58.87</v>
      </c>
      <c r="AA91" s="206">
        <v>33.840000000000003</v>
      </c>
      <c r="AB91" s="206">
        <v>0</v>
      </c>
      <c r="AC91" s="206">
        <v>14.23</v>
      </c>
      <c r="AD91" s="206">
        <v>0</v>
      </c>
      <c r="AE91" s="206">
        <v>0</v>
      </c>
      <c r="AF91" s="206">
        <v>0</v>
      </c>
      <c r="AG91" s="206">
        <v>42</v>
      </c>
      <c r="AH91" s="206">
        <v>0</v>
      </c>
      <c r="AI91" s="206">
        <v>0</v>
      </c>
      <c r="AJ91" s="206">
        <v>0</v>
      </c>
      <c r="AK91" s="206">
        <v>81.97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421.84</v>
      </c>
      <c r="L92" s="206">
        <v>6.06</v>
      </c>
      <c r="M92" s="206">
        <v>57.17</v>
      </c>
      <c r="N92" s="206">
        <v>49.35</v>
      </c>
      <c r="O92" s="206">
        <v>34.82</v>
      </c>
      <c r="P92" s="206">
        <v>18.45</v>
      </c>
      <c r="Q92" s="206">
        <v>5.96</v>
      </c>
      <c r="R92" s="206">
        <v>12.35</v>
      </c>
      <c r="S92" s="206">
        <v>8.65</v>
      </c>
      <c r="T92" s="206">
        <v>0</v>
      </c>
      <c r="U92" s="206">
        <v>49.85</v>
      </c>
      <c r="V92" s="206">
        <v>7.62</v>
      </c>
      <c r="W92" s="206">
        <v>14.72</v>
      </c>
      <c r="X92" s="206">
        <v>62.4</v>
      </c>
      <c r="Y92" s="206">
        <v>0</v>
      </c>
      <c r="Z92" s="206">
        <v>58.87</v>
      </c>
      <c r="AA92" s="206">
        <v>33.840000000000003</v>
      </c>
      <c r="AB92" s="206">
        <v>0</v>
      </c>
      <c r="AC92" s="206">
        <v>14.23</v>
      </c>
      <c r="AD92" s="206">
        <v>0</v>
      </c>
      <c r="AE92" s="206">
        <v>0</v>
      </c>
      <c r="AF92" s="206">
        <v>0</v>
      </c>
      <c r="AG92" s="206">
        <v>42</v>
      </c>
      <c r="AH92" s="206">
        <v>0</v>
      </c>
      <c r="AI92" s="206">
        <v>0</v>
      </c>
      <c r="AJ92" s="206">
        <v>0</v>
      </c>
      <c r="AK92" s="206">
        <v>81.97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395.84</v>
      </c>
      <c r="L93" s="206">
        <v>6.06</v>
      </c>
      <c r="M93" s="206">
        <v>57.17</v>
      </c>
      <c r="N93" s="206">
        <v>49.35</v>
      </c>
      <c r="O93" s="206">
        <v>34.82</v>
      </c>
      <c r="P93" s="206">
        <v>18.45</v>
      </c>
      <c r="Q93" s="206">
        <v>5.96</v>
      </c>
      <c r="R93" s="206">
        <v>12.35</v>
      </c>
      <c r="S93" s="206">
        <v>8.65</v>
      </c>
      <c r="T93" s="206">
        <v>0</v>
      </c>
      <c r="U93" s="206">
        <v>49.85</v>
      </c>
      <c r="V93" s="206">
        <v>7.62</v>
      </c>
      <c r="W93" s="206">
        <v>14.72</v>
      </c>
      <c r="X93" s="206">
        <v>62.4</v>
      </c>
      <c r="Y93" s="206">
        <v>0</v>
      </c>
      <c r="Z93" s="206">
        <v>58.87</v>
      </c>
      <c r="AA93" s="206">
        <v>33.840000000000003</v>
      </c>
      <c r="AB93" s="206">
        <v>0</v>
      </c>
      <c r="AC93" s="206">
        <v>14.23</v>
      </c>
      <c r="AD93" s="206">
        <v>0</v>
      </c>
      <c r="AE93" s="206">
        <v>0</v>
      </c>
      <c r="AF93" s="206">
        <v>0</v>
      </c>
      <c r="AG93" s="206">
        <v>42</v>
      </c>
      <c r="AH93" s="206">
        <v>0</v>
      </c>
      <c r="AI93" s="206">
        <v>0</v>
      </c>
      <c r="AJ93" s="206">
        <v>0</v>
      </c>
      <c r="AK93" s="206">
        <v>81.97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354.42</v>
      </c>
      <c r="L94" s="206">
        <v>6.06</v>
      </c>
      <c r="M94" s="206">
        <v>57.17</v>
      </c>
      <c r="N94" s="206">
        <v>49.35</v>
      </c>
      <c r="O94" s="206">
        <v>34.82</v>
      </c>
      <c r="P94" s="206">
        <v>18.45</v>
      </c>
      <c r="Q94" s="206">
        <v>5.96</v>
      </c>
      <c r="R94" s="206">
        <v>12.35</v>
      </c>
      <c r="S94" s="206">
        <v>8.65</v>
      </c>
      <c r="T94" s="206">
        <v>0</v>
      </c>
      <c r="U94" s="206">
        <v>49.85</v>
      </c>
      <c r="V94" s="206">
        <v>7.62</v>
      </c>
      <c r="W94" s="206">
        <v>14.72</v>
      </c>
      <c r="X94" s="206">
        <v>62.4</v>
      </c>
      <c r="Y94" s="206">
        <v>0</v>
      </c>
      <c r="Z94" s="206">
        <v>58.87</v>
      </c>
      <c r="AA94" s="206">
        <v>33.840000000000003</v>
      </c>
      <c r="AB94" s="206">
        <v>0</v>
      </c>
      <c r="AC94" s="206">
        <v>14.23</v>
      </c>
      <c r="AD94" s="206">
        <v>0</v>
      </c>
      <c r="AE94" s="206">
        <v>0</v>
      </c>
      <c r="AF94" s="206">
        <v>0</v>
      </c>
      <c r="AG94" s="206">
        <v>42</v>
      </c>
      <c r="AH94" s="206">
        <v>0</v>
      </c>
      <c r="AI94" s="206">
        <v>0</v>
      </c>
      <c r="AJ94" s="206">
        <v>0</v>
      </c>
      <c r="AK94" s="206">
        <v>81.97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309.14999999999998</v>
      </c>
      <c r="L95" s="206">
        <v>6.06</v>
      </c>
      <c r="M95" s="206">
        <v>57.17</v>
      </c>
      <c r="N95" s="206">
        <v>49.35</v>
      </c>
      <c r="O95" s="206">
        <v>34.82</v>
      </c>
      <c r="P95" s="206">
        <v>18.45</v>
      </c>
      <c r="Q95" s="206">
        <v>5.96</v>
      </c>
      <c r="R95" s="206">
        <v>12.35</v>
      </c>
      <c r="S95" s="206">
        <v>8.65</v>
      </c>
      <c r="T95" s="206">
        <v>0</v>
      </c>
      <c r="U95" s="206">
        <v>49.85</v>
      </c>
      <c r="V95" s="206">
        <v>7.62</v>
      </c>
      <c r="W95" s="206">
        <v>14.72</v>
      </c>
      <c r="X95" s="206">
        <v>62.4</v>
      </c>
      <c r="Y95" s="206">
        <v>0</v>
      </c>
      <c r="Z95" s="206">
        <v>58.87</v>
      </c>
      <c r="AA95" s="206">
        <v>33.840000000000003</v>
      </c>
      <c r="AB95" s="206">
        <v>0</v>
      </c>
      <c r="AC95" s="206">
        <v>14.23</v>
      </c>
      <c r="AD95" s="206">
        <v>0</v>
      </c>
      <c r="AE95" s="206">
        <v>0</v>
      </c>
      <c r="AF95" s="206">
        <v>0</v>
      </c>
      <c r="AG95" s="206">
        <v>42</v>
      </c>
      <c r="AH95" s="206">
        <v>0</v>
      </c>
      <c r="AI95" s="206">
        <v>0</v>
      </c>
      <c r="AJ95" s="206">
        <v>0</v>
      </c>
      <c r="AK95" s="206">
        <v>81.97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267.74</v>
      </c>
      <c r="L96" s="206">
        <v>6.06</v>
      </c>
      <c r="M96" s="206">
        <v>57.17</v>
      </c>
      <c r="N96" s="206">
        <v>49.35</v>
      </c>
      <c r="O96" s="206">
        <v>34.82</v>
      </c>
      <c r="P96" s="206">
        <v>18.45</v>
      </c>
      <c r="Q96" s="206">
        <v>5.96</v>
      </c>
      <c r="R96" s="206">
        <v>12.35</v>
      </c>
      <c r="S96" s="206">
        <v>8.65</v>
      </c>
      <c r="T96" s="206">
        <v>0</v>
      </c>
      <c r="U96" s="206">
        <v>49.85</v>
      </c>
      <c r="V96" s="206">
        <v>7.62</v>
      </c>
      <c r="W96" s="206">
        <v>14.72</v>
      </c>
      <c r="X96" s="206">
        <v>62.4</v>
      </c>
      <c r="Y96" s="206">
        <v>0</v>
      </c>
      <c r="Z96" s="206">
        <v>58.87</v>
      </c>
      <c r="AA96" s="206">
        <v>33.840000000000003</v>
      </c>
      <c r="AB96" s="206">
        <v>0</v>
      </c>
      <c r="AC96" s="206">
        <v>14.23</v>
      </c>
      <c r="AD96" s="206">
        <v>0</v>
      </c>
      <c r="AE96" s="206">
        <v>0</v>
      </c>
      <c r="AF96" s="206">
        <v>0</v>
      </c>
      <c r="AG96" s="206">
        <v>42</v>
      </c>
      <c r="AH96" s="206">
        <v>0</v>
      </c>
      <c r="AI96" s="206">
        <v>0</v>
      </c>
      <c r="AJ96" s="206">
        <v>0</v>
      </c>
      <c r="AK96" s="206">
        <v>81.97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260.02999999999997</v>
      </c>
      <c r="L97" s="206">
        <v>0</v>
      </c>
      <c r="M97" s="206">
        <v>57.17</v>
      </c>
      <c r="N97" s="206">
        <v>49.35</v>
      </c>
      <c r="O97" s="206">
        <v>34.82</v>
      </c>
      <c r="P97" s="206">
        <v>18.45</v>
      </c>
      <c r="Q97" s="206">
        <v>2.89</v>
      </c>
      <c r="R97" s="206">
        <v>4.8099999999999996</v>
      </c>
      <c r="S97" s="206">
        <v>3.85</v>
      </c>
      <c r="T97" s="206">
        <v>0</v>
      </c>
      <c r="U97" s="206">
        <v>49.85</v>
      </c>
      <c r="V97" s="206">
        <v>7.62</v>
      </c>
      <c r="W97" s="206">
        <v>4.8099999999999996</v>
      </c>
      <c r="X97" s="206">
        <v>62.4</v>
      </c>
      <c r="Y97" s="206">
        <v>0</v>
      </c>
      <c r="Z97" s="206">
        <v>58.87</v>
      </c>
      <c r="AA97" s="206">
        <v>33.840000000000003</v>
      </c>
      <c r="AB97" s="206">
        <v>0</v>
      </c>
      <c r="AC97" s="206">
        <v>14.23</v>
      </c>
      <c r="AD97" s="206">
        <v>0</v>
      </c>
      <c r="AE97" s="206">
        <v>0</v>
      </c>
      <c r="AF97" s="206">
        <v>0</v>
      </c>
      <c r="AG97" s="206">
        <v>42</v>
      </c>
      <c r="AH97" s="206">
        <v>0</v>
      </c>
      <c r="AI97" s="206">
        <v>0</v>
      </c>
      <c r="AJ97" s="206">
        <v>0</v>
      </c>
      <c r="AK97" s="206">
        <v>81.97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260.04000000000002</v>
      </c>
      <c r="L98" s="206">
        <v>0</v>
      </c>
      <c r="M98" s="206">
        <v>57.17</v>
      </c>
      <c r="N98" s="206">
        <v>49.35</v>
      </c>
      <c r="O98" s="206">
        <v>34.82</v>
      </c>
      <c r="P98" s="206">
        <v>18.45</v>
      </c>
      <c r="Q98" s="206">
        <v>2.89</v>
      </c>
      <c r="R98" s="206">
        <v>4.8099999999999996</v>
      </c>
      <c r="S98" s="206">
        <v>3.85</v>
      </c>
      <c r="T98" s="206">
        <v>0</v>
      </c>
      <c r="U98" s="206">
        <v>49.85</v>
      </c>
      <c r="V98" s="206">
        <v>7.62</v>
      </c>
      <c r="W98" s="206">
        <v>4.8099999999999996</v>
      </c>
      <c r="X98" s="206">
        <v>28.89</v>
      </c>
      <c r="Y98" s="206">
        <v>0</v>
      </c>
      <c r="Z98" s="206">
        <v>58.87</v>
      </c>
      <c r="AA98" s="206">
        <v>33.840000000000003</v>
      </c>
      <c r="AB98" s="206">
        <v>0</v>
      </c>
      <c r="AC98" s="206">
        <v>14.23</v>
      </c>
      <c r="AD98" s="206">
        <v>0</v>
      </c>
      <c r="AE98" s="206">
        <v>0</v>
      </c>
      <c r="AF98" s="206">
        <v>0</v>
      </c>
      <c r="AG98" s="206">
        <v>42</v>
      </c>
      <c r="AH98" s="206">
        <v>0</v>
      </c>
      <c r="AI98" s="206">
        <v>0</v>
      </c>
      <c r="AJ98" s="206">
        <v>0</v>
      </c>
      <c r="AK98" s="206">
        <v>81.97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8.9430900000000033</v>
      </c>
      <c r="L99">
        <f t="shared" si="0"/>
        <v>9.0790000000000023E-2</v>
      </c>
      <c r="M99">
        <f t="shared" si="0"/>
        <v>1.4039499999999998</v>
      </c>
      <c r="N99">
        <f t="shared" si="0"/>
        <v>1.1843999999999999</v>
      </c>
      <c r="O99">
        <f t="shared" si="0"/>
        <v>0.8356800000000012</v>
      </c>
      <c r="P99">
        <f t="shared" si="0"/>
        <v>0.44280000000000069</v>
      </c>
      <c r="Q99">
        <f t="shared" si="0"/>
        <v>0.12697749999999977</v>
      </c>
      <c r="R99">
        <f t="shared" si="0"/>
        <v>0.23470500000000019</v>
      </c>
      <c r="S99">
        <f t="shared" si="0"/>
        <v>0.16091499999999981</v>
      </c>
      <c r="T99">
        <f t="shared" si="0"/>
        <v>0</v>
      </c>
      <c r="U99">
        <f t="shared" si="0"/>
        <v>1.1963999999999999</v>
      </c>
      <c r="V99">
        <f t="shared" si="0"/>
        <v>0.15458250000000004</v>
      </c>
      <c r="W99">
        <f t="shared" si="0"/>
        <v>0.26547000000000004</v>
      </c>
      <c r="X99">
        <f t="shared" si="0"/>
        <v>1.0664075</v>
      </c>
      <c r="Y99">
        <f t="shared" si="0"/>
        <v>0</v>
      </c>
      <c r="Z99">
        <f t="shared" si="0"/>
        <v>1.2619699999999983</v>
      </c>
      <c r="AA99">
        <f t="shared" si="0"/>
        <v>0.73926000000000047</v>
      </c>
      <c r="AB99">
        <f t="shared" si="0"/>
        <v>0</v>
      </c>
      <c r="AC99">
        <f t="shared" si="0"/>
        <v>0.3368725000000003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1.9809600000000005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0.44378500000000004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115.57</v>
      </c>
      <c r="L3" s="206">
        <v>41.95</v>
      </c>
      <c r="M3" s="206">
        <v>0</v>
      </c>
      <c r="N3" s="206">
        <v>28.53</v>
      </c>
      <c r="O3" s="206">
        <v>23.94</v>
      </c>
      <c r="P3" s="206">
        <v>46.28</v>
      </c>
      <c r="Q3" s="206">
        <v>5.28</v>
      </c>
      <c r="R3" s="206">
        <v>6.95</v>
      </c>
      <c r="S3" s="206">
        <v>4.67</v>
      </c>
      <c r="T3" s="206">
        <v>0</v>
      </c>
      <c r="U3" s="206">
        <v>265.63</v>
      </c>
      <c r="V3" s="206">
        <v>5.08</v>
      </c>
      <c r="W3" s="206">
        <v>8.51</v>
      </c>
      <c r="X3" s="206">
        <v>35.9</v>
      </c>
      <c r="Y3" s="206">
        <v>0</v>
      </c>
      <c r="Z3" s="206">
        <v>34.04</v>
      </c>
      <c r="AA3" s="206">
        <v>19.57</v>
      </c>
      <c r="AB3" s="206">
        <v>0</v>
      </c>
      <c r="AC3" s="206">
        <v>8.5399999999999991</v>
      </c>
      <c r="AD3" s="206">
        <v>0</v>
      </c>
      <c r="AE3" s="206">
        <v>0</v>
      </c>
      <c r="AF3" s="206">
        <v>0</v>
      </c>
      <c r="AG3" s="206">
        <v>29</v>
      </c>
      <c r="AH3" s="206">
        <v>0</v>
      </c>
      <c r="AI3" s="206">
        <v>0</v>
      </c>
      <c r="AJ3" s="206">
        <v>0</v>
      </c>
      <c r="AK3" s="206">
        <v>47.39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110.76</v>
      </c>
      <c r="L4" s="206">
        <v>41.95</v>
      </c>
      <c r="M4" s="206">
        <v>0</v>
      </c>
      <c r="N4" s="206">
        <v>28.53</v>
      </c>
      <c r="O4" s="206">
        <v>23.94</v>
      </c>
      <c r="P4" s="206">
        <v>46.28</v>
      </c>
      <c r="Q4" s="206">
        <v>5.28</v>
      </c>
      <c r="R4" s="206">
        <v>6.95</v>
      </c>
      <c r="S4" s="206">
        <v>4.67</v>
      </c>
      <c r="T4" s="206">
        <v>0</v>
      </c>
      <c r="U4" s="206">
        <v>265.63</v>
      </c>
      <c r="V4" s="206">
        <v>5.08</v>
      </c>
      <c r="W4" s="206">
        <v>8.51</v>
      </c>
      <c r="X4" s="206">
        <v>35.9</v>
      </c>
      <c r="Y4" s="206">
        <v>0</v>
      </c>
      <c r="Z4" s="206">
        <v>34.04</v>
      </c>
      <c r="AA4" s="206">
        <v>19.57</v>
      </c>
      <c r="AB4" s="206">
        <v>0</v>
      </c>
      <c r="AC4" s="206">
        <v>8.5399999999999991</v>
      </c>
      <c r="AD4" s="206">
        <v>0</v>
      </c>
      <c r="AE4" s="206">
        <v>0</v>
      </c>
      <c r="AF4" s="206">
        <v>0</v>
      </c>
      <c r="AG4" s="206">
        <v>29</v>
      </c>
      <c r="AH4" s="206">
        <v>0</v>
      </c>
      <c r="AI4" s="206">
        <v>0</v>
      </c>
      <c r="AJ4" s="206">
        <v>0</v>
      </c>
      <c r="AK4" s="206">
        <v>47.39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110.76</v>
      </c>
      <c r="L5" s="206">
        <v>41.95</v>
      </c>
      <c r="M5" s="206">
        <v>0</v>
      </c>
      <c r="N5" s="206">
        <v>28.53</v>
      </c>
      <c r="O5" s="206">
        <v>23.94</v>
      </c>
      <c r="P5" s="206">
        <v>46.28</v>
      </c>
      <c r="Q5" s="206">
        <v>5.28</v>
      </c>
      <c r="R5" s="206">
        <v>6.74</v>
      </c>
      <c r="S5" s="206">
        <v>4.67</v>
      </c>
      <c r="T5" s="206">
        <v>0</v>
      </c>
      <c r="U5" s="206">
        <v>265.63</v>
      </c>
      <c r="V5" s="206">
        <v>5.08</v>
      </c>
      <c r="W5" s="206">
        <v>8.51</v>
      </c>
      <c r="X5" s="206">
        <v>35.9</v>
      </c>
      <c r="Y5" s="206">
        <v>0</v>
      </c>
      <c r="Z5" s="206">
        <v>34.04</v>
      </c>
      <c r="AA5" s="206">
        <v>19.57</v>
      </c>
      <c r="AB5" s="206">
        <v>0</v>
      </c>
      <c r="AC5" s="206">
        <v>8.5399999999999991</v>
      </c>
      <c r="AD5" s="206">
        <v>0</v>
      </c>
      <c r="AE5" s="206">
        <v>0</v>
      </c>
      <c r="AF5" s="206">
        <v>0</v>
      </c>
      <c r="AG5" s="206">
        <v>29</v>
      </c>
      <c r="AH5" s="206">
        <v>0</v>
      </c>
      <c r="AI5" s="206">
        <v>0</v>
      </c>
      <c r="AJ5" s="206">
        <v>0</v>
      </c>
      <c r="AK5" s="206">
        <v>47.39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90</v>
      </c>
      <c r="L6" s="206">
        <v>41.95</v>
      </c>
      <c r="M6" s="206">
        <v>0</v>
      </c>
      <c r="N6" s="206">
        <v>28.53</v>
      </c>
      <c r="O6" s="206">
        <v>23.94</v>
      </c>
      <c r="P6" s="206">
        <v>46.28</v>
      </c>
      <c r="Q6" s="206">
        <v>5.28</v>
      </c>
      <c r="R6" s="206">
        <v>6.74</v>
      </c>
      <c r="S6" s="206">
        <v>4.67</v>
      </c>
      <c r="T6" s="206">
        <v>0</v>
      </c>
      <c r="U6" s="206">
        <v>265.63</v>
      </c>
      <c r="V6" s="206">
        <v>5.08</v>
      </c>
      <c r="W6" s="206">
        <v>8.51</v>
      </c>
      <c r="X6" s="206">
        <v>35.9</v>
      </c>
      <c r="Y6" s="206">
        <v>0</v>
      </c>
      <c r="Z6" s="206">
        <v>34.04</v>
      </c>
      <c r="AA6" s="206">
        <v>19.57</v>
      </c>
      <c r="AB6" s="206">
        <v>0</v>
      </c>
      <c r="AC6" s="206">
        <v>8.5399999999999991</v>
      </c>
      <c r="AD6" s="206">
        <v>0</v>
      </c>
      <c r="AE6" s="206">
        <v>0</v>
      </c>
      <c r="AF6" s="206">
        <v>0</v>
      </c>
      <c r="AG6" s="206">
        <v>29</v>
      </c>
      <c r="AH6" s="206">
        <v>0</v>
      </c>
      <c r="AI6" s="206">
        <v>0</v>
      </c>
      <c r="AJ6" s="206">
        <v>0</v>
      </c>
      <c r="AK6" s="206">
        <v>47.39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90</v>
      </c>
      <c r="L7" s="206">
        <v>41.95</v>
      </c>
      <c r="M7" s="206">
        <v>0</v>
      </c>
      <c r="N7" s="206">
        <v>28.53</v>
      </c>
      <c r="O7" s="206">
        <v>23.94</v>
      </c>
      <c r="P7" s="206">
        <v>46.28</v>
      </c>
      <c r="Q7" s="206">
        <v>5.28</v>
      </c>
      <c r="R7" s="206">
        <v>6.74</v>
      </c>
      <c r="S7" s="206">
        <v>4.67</v>
      </c>
      <c r="T7" s="206">
        <v>0</v>
      </c>
      <c r="U7" s="206">
        <v>265.63</v>
      </c>
      <c r="V7" s="206">
        <v>5.08</v>
      </c>
      <c r="W7" s="206">
        <v>8.51</v>
      </c>
      <c r="X7" s="206">
        <v>35.9</v>
      </c>
      <c r="Y7" s="206">
        <v>0</v>
      </c>
      <c r="Z7" s="206">
        <v>34.04</v>
      </c>
      <c r="AA7" s="206">
        <v>19.57</v>
      </c>
      <c r="AB7" s="206">
        <v>0</v>
      </c>
      <c r="AC7" s="206">
        <v>8.5399999999999991</v>
      </c>
      <c r="AD7" s="206">
        <v>0</v>
      </c>
      <c r="AE7" s="206">
        <v>0</v>
      </c>
      <c r="AF7" s="206">
        <v>0</v>
      </c>
      <c r="AG7" s="206">
        <v>29</v>
      </c>
      <c r="AH7" s="206">
        <v>0</v>
      </c>
      <c r="AI7" s="206">
        <v>0</v>
      </c>
      <c r="AJ7" s="206">
        <v>0</v>
      </c>
      <c r="AK7" s="206">
        <v>47.39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90</v>
      </c>
      <c r="L8" s="206">
        <v>41.95</v>
      </c>
      <c r="M8" s="206">
        <v>0</v>
      </c>
      <c r="N8" s="206">
        <v>28.53</v>
      </c>
      <c r="O8" s="206">
        <v>23.94</v>
      </c>
      <c r="P8" s="206">
        <v>46.28</v>
      </c>
      <c r="Q8" s="206">
        <v>5.28</v>
      </c>
      <c r="R8" s="206">
        <v>6.74</v>
      </c>
      <c r="S8" s="206">
        <v>4.67</v>
      </c>
      <c r="T8" s="206">
        <v>0</v>
      </c>
      <c r="U8" s="206">
        <v>265.63</v>
      </c>
      <c r="V8" s="206">
        <v>5.08</v>
      </c>
      <c r="W8" s="206">
        <v>8.51</v>
      </c>
      <c r="X8" s="206">
        <v>35.9</v>
      </c>
      <c r="Y8" s="206">
        <v>0</v>
      </c>
      <c r="Z8" s="206">
        <v>34.04</v>
      </c>
      <c r="AA8" s="206">
        <v>19.57</v>
      </c>
      <c r="AB8" s="206">
        <v>0</v>
      </c>
      <c r="AC8" s="206">
        <v>8.5399999999999991</v>
      </c>
      <c r="AD8" s="206">
        <v>0</v>
      </c>
      <c r="AE8" s="206">
        <v>0</v>
      </c>
      <c r="AF8" s="206">
        <v>0</v>
      </c>
      <c r="AG8" s="206">
        <v>29</v>
      </c>
      <c r="AH8" s="206">
        <v>0</v>
      </c>
      <c r="AI8" s="206">
        <v>0</v>
      </c>
      <c r="AJ8" s="206">
        <v>0</v>
      </c>
      <c r="AK8" s="206">
        <v>47.39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90</v>
      </c>
      <c r="L9" s="206">
        <v>41.95</v>
      </c>
      <c r="M9" s="206">
        <v>0</v>
      </c>
      <c r="N9" s="206">
        <v>28.53</v>
      </c>
      <c r="O9" s="206">
        <v>23.94</v>
      </c>
      <c r="P9" s="206">
        <v>46.28</v>
      </c>
      <c r="Q9" s="206">
        <v>5.28</v>
      </c>
      <c r="R9" s="206">
        <v>6.94</v>
      </c>
      <c r="S9" s="206">
        <v>4.67</v>
      </c>
      <c r="T9" s="206">
        <v>0</v>
      </c>
      <c r="U9" s="206">
        <v>265.63</v>
      </c>
      <c r="V9" s="206">
        <v>5.08</v>
      </c>
      <c r="W9" s="206">
        <v>8.51</v>
      </c>
      <c r="X9" s="206">
        <v>35.9</v>
      </c>
      <c r="Y9" s="206">
        <v>0</v>
      </c>
      <c r="Z9" s="206">
        <v>34.04</v>
      </c>
      <c r="AA9" s="206">
        <v>19.57</v>
      </c>
      <c r="AB9" s="206">
        <v>0</v>
      </c>
      <c r="AC9" s="206">
        <v>8.5399999999999991</v>
      </c>
      <c r="AD9" s="206">
        <v>0</v>
      </c>
      <c r="AE9" s="206">
        <v>0</v>
      </c>
      <c r="AF9" s="206">
        <v>0</v>
      </c>
      <c r="AG9" s="206">
        <v>29</v>
      </c>
      <c r="AH9" s="206">
        <v>0</v>
      </c>
      <c r="AI9" s="206">
        <v>0</v>
      </c>
      <c r="AJ9" s="206">
        <v>0</v>
      </c>
      <c r="AK9" s="206">
        <v>47.39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90</v>
      </c>
      <c r="L10" s="206">
        <v>41.95</v>
      </c>
      <c r="M10" s="206">
        <v>0</v>
      </c>
      <c r="N10" s="206">
        <v>28.53</v>
      </c>
      <c r="O10" s="206">
        <v>23.94</v>
      </c>
      <c r="P10" s="206">
        <v>46.28</v>
      </c>
      <c r="Q10" s="206">
        <v>5.28</v>
      </c>
      <c r="R10" s="206">
        <v>7</v>
      </c>
      <c r="S10" s="206">
        <v>4.67</v>
      </c>
      <c r="T10" s="206">
        <v>0</v>
      </c>
      <c r="U10" s="206">
        <v>265.63</v>
      </c>
      <c r="V10" s="206">
        <v>5.08</v>
      </c>
      <c r="W10" s="206">
        <v>8.51</v>
      </c>
      <c r="X10" s="206">
        <v>35.9</v>
      </c>
      <c r="Y10" s="206">
        <v>0</v>
      </c>
      <c r="Z10" s="206">
        <v>34.04</v>
      </c>
      <c r="AA10" s="206">
        <v>19.57</v>
      </c>
      <c r="AB10" s="206">
        <v>0</v>
      </c>
      <c r="AC10" s="206">
        <v>8.5399999999999991</v>
      </c>
      <c r="AD10" s="206">
        <v>0</v>
      </c>
      <c r="AE10" s="206">
        <v>0</v>
      </c>
      <c r="AF10" s="206">
        <v>0</v>
      </c>
      <c r="AG10" s="206">
        <v>29</v>
      </c>
      <c r="AH10" s="206">
        <v>0</v>
      </c>
      <c r="AI10" s="206">
        <v>0</v>
      </c>
      <c r="AJ10" s="206">
        <v>0</v>
      </c>
      <c r="AK10" s="206">
        <v>47.39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90</v>
      </c>
      <c r="L11" s="206">
        <v>41.95</v>
      </c>
      <c r="M11" s="206">
        <v>0</v>
      </c>
      <c r="N11" s="206">
        <v>28.53</v>
      </c>
      <c r="O11" s="206">
        <v>23.94</v>
      </c>
      <c r="P11" s="206">
        <v>46.28</v>
      </c>
      <c r="Q11" s="206">
        <v>5.28</v>
      </c>
      <c r="R11" s="206">
        <v>7</v>
      </c>
      <c r="S11" s="206">
        <v>4.67</v>
      </c>
      <c r="T11" s="206">
        <v>0</v>
      </c>
      <c r="U11" s="206">
        <v>265.63</v>
      </c>
      <c r="V11" s="206">
        <v>5.08</v>
      </c>
      <c r="W11" s="206">
        <v>8.51</v>
      </c>
      <c r="X11" s="206">
        <v>35.9</v>
      </c>
      <c r="Y11" s="206">
        <v>0</v>
      </c>
      <c r="Z11" s="206">
        <v>34.04</v>
      </c>
      <c r="AA11" s="206">
        <v>19.57</v>
      </c>
      <c r="AB11" s="206">
        <v>0</v>
      </c>
      <c r="AC11" s="206">
        <v>8.5399999999999991</v>
      </c>
      <c r="AD11" s="206">
        <v>0</v>
      </c>
      <c r="AE11" s="206">
        <v>0</v>
      </c>
      <c r="AF11" s="206">
        <v>0</v>
      </c>
      <c r="AG11" s="206">
        <v>29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90</v>
      </c>
      <c r="L12" s="206">
        <v>41.95</v>
      </c>
      <c r="M12" s="206">
        <v>0</v>
      </c>
      <c r="N12" s="206">
        <v>28.53</v>
      </c>
      <c r="O12" s="206">
        <v>23.94</v>
      </c>
      <c r="P12" s="206">
        <v>46.28</v>
      </c>
      <c r="Q12" s="206">
        <v>5.28</v>
      </c>
      <c r="R12" s="206">
        <v>7</v>
      </c>
      <c r="S12" s="206">
        <v>4.67</v>
      </c>
      <c r="T12" s="206">
        <v>0</v>
      </c>
      <c r="U12" s="206">
        <v>265.63</v>
      </c>
      <c r="V12" s="206">
        <v>5.08</v>
      </c>
      <c r="W12" s="206">
        <v>8.51</v>
      </c>
      <c r="X12" s="206">
        <v>35.9</v>
      </c>
      <c r="Y12" s="206">
        <v>0</v>
      </c>
      <c r="Z12" s="206">
        <v>34.04</v>
      </c>
      <c r="AA12" s="206">
        <v>19.57</v>
      </c>
      <c r="AB12" s="206">
        <v>0</v>
      </c>
      <c r="AC12" s="206">
        <v>8.5399999999999991</v>
      </c>
      <c r="AD12" s="206">
        <v>0</v>
      </c>
      <c r="AE12" s="206">
        <v>0</v>
      </c>
      <c r="AF12" s="206">
        <v>0</v>
      </c>
      <c r="AG12" s="206">
        <v>29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90</v>
      </c>
      <c r="L13" s="206">
        <v>41.95</v>
      </c>
      <c r="M13" s="206">
        <v>0</v>
      </c>
      <c r="N13" s="206">
        <v>28.53</v>
      </c>
      <c r="O13" s="206">
        <v>23.94</v>
      </c>
      <c r="P13" s="206">
        <v>46.28</v>
      </c>
      <c r="Q13" s="206">
        <v>5.28</v>
      </c>
      <c r="R13" s="206">
        <v>7</v>
      </c>
      <c r="S13" s="206">
        <v>4.67</v>
      </c>
      <c r="T13" s="206">
        <v>0</v>
      </c>
      <c r="U13" s="206">
        <v>265.63</v>
      </c>
      <c r="V13" s="206">
        <v>5.08</v>
      </c>
      <c r="W13" s="206">
        <v>8.51</v>
      </c>
      <c r="X13" s="206">
        <v>35.9</v>
      </c>
      <c r="Y13" s="206">
        <v>0</v>
      </c>
      <c r="Z13" s="206">
        <v>34.04</v>
      </c>
      <c r="AA13" s="206">
        <v>19.57</v>
      </c>
      <c r="AB13" s="206">
        <v>0</v>
      </c>
      <c r="AC13" s="206">
        <v>8.57</v>
      </c>
      <c r="AD13" s="206">
        <v>0</v>
      </c>
      <c r="AE13" s="206">
        <v>0</v>
      </c>
      <c r="AF13" s="206">
        <v>0</v>
      </c>
      <c r="AG13" s="206">
        <v>29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90</v>
      </c>
      <c r="L14" s="206">
        <v>41.95</v>
      </c>
      <c r="M14" s="206">
        <v>0</v>
      </c>
      <c r="N14" s="206">
        <v>28.53</v>
      </c>
      <c r="O14" s="206">
        <v>23.94</v>
      </c>
      <c r="P14" s="206">
        <v>46.28</v>
      </c>
      <c r="Q14" s="206">
        <v>5.28</v>
      </c>
      <c r="R14" s="206">
        <v>7</v>
      </c>
      <c r="S14" s="206">
        <v>4.67</v>
      </c>
      <c r="T14" s="206">
        <v>0</v>
      </c>
      <c r="U14" s="206">
        <v>265.63</v>
      </c>
      <c r="V14" s="206">
        <v>5.08</v>
      </c>
      <c r="W14" s="206">
        <v>8.51</v>
      </c>
      <c r="X14" s="206">
        <v>35.9</v>
      </c>
      <c r="Y14" s="206">
        <v>0</v>
      </c>
      <c r="Z14" s="206">
        <v>34.04</v>
      </c>
      <c r="AA14" s="206">
        <v>19.57</v>
      </c>
      <c r="AB14" s="206">
        <v>0</v>
      </c>
      <c r="AC14" s="206">
        <v>8.57</v>
      </c>
      <c r="AD14" s="206">
        <v>0</v>
      </c>
      <c r="AE14" s="206">
        <v>0</v>
      </c>
      <c r="AF14" s="206">
        <v>0</v>
      </c>
      <c r="AG14" s="206">
        <v>29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90</v>
      </c>
      <c r="L15" s="206">
        <v>41.95</v>
      </c>
      <c r="M15" s="206">
        <v>0</v>
      </c>
      <c r="N15" s="206">
        <v>28.53</v>
      </c>
      <c r="O15" s="206">
        <v>23.94</v>
      </c>
      <c r="P15" s="206">
        <v>46.28</v>
      </c>
      <c r="Q15" s="206">
        <v>5.28</v>
      </c>
      <c r="R15" s="206">
        <v>7</v>
      </c>
      <c r="S15" s="206">
        <v>4.67</v>
      </c>
      <c r="T15" s="206">
        <v>0</v>
      </c>
      <c r="U15" s="206">
        <v>265.63</v>
      </c>
      <c r="V15" s="206">
        <v>5.08</v>
      </c>
      <c r="W15" s="206">
        <v>8.51</v>
      </c>
      <c r="X15" s="206">
        <v>35.9</v>
      </c>
      <c r="Y15" s="206">
        <v>0</v>
      </c>
      <c r="Z15" s="206">
        <v>34.04</v>
      </c>
      <c r="AA15" s="206">
        <v>19.57</v>
      </c>
      <c r="AB15" s="206">
        <v>0</v>
      </c>
      <c r="AC15" s="206">
        <v>8.31</v>
      </c>
      <c r="AD15" s="206">
        <v>0</v>
      </c>
      <c r="AE15" s="206">
        <v>0</v>
      </c>
      <c r="AF15" s="206">
        <v>0</v>
      </c>
      <c r="AG15" s="206">
        <v>29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90</v>
      </c>
      <c r="L16" s="206">
        <v>41.95</v>
      </c>
      <c r="M16" s="206">
        <v>0</v>
      </c>
      <c r="N16" s="206">
        <v>28.53</v>
      </c>
      <c r="O16" s="206">
        <v>23.94</v>
      </c>
      <c r="P16" s="206">
        <v>46.28</v>
      </c>
      <c r="Q16" s="206">
        <v>5.28</v>
      </c>
      <c r="R16" s="206">
        <v>7</v>
      </c>
      <c r="S16" s="206">
        <v>4.67</v>
      </c>
      <c r="T16" s="206">
        <v>0</v>
      </c>
      <c r="U16" s="206">
        <v>265.63</v>
      </c>
      <c r="V16" s="206">
        <v>5.08</v>
      </c>
      <c r="W16" s="206">
        <v>8.51</v>
      </c>
      <c r="X16" s="206">
        <v>35.9</v>
      </c>
      <c r="Y16" s="206">
        <v>0</v>
      </c>
      <c r="Z16" s="206">
        <v>34.04</v>
      </c>
      <c r="AA16" s="206">
        <v>19.57</v>
      </c>
      <c r="AB16" s="206">
        <v>0</v>
      </c>
      <c r="AC16" s="206">
        <v>8.31</v>
      </c>
      <c r="AD16" s="206">
        <v>0</v>
      </c>
      <c r="AE16" s="206">
        <v>0</v>
      </c>
      <c r="AF16" s="206">
        <v>0</v>
      </c>
      <c r="AG16" s="206">
        <v>29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90</v>
      </c>
      <c r="L17" s="206">
        <v>41.95</v>
      </c>
      <c r="M17" s="206">
        <v>0</v>
      </c>
      <c r="N17" s="206">
        <v>28.53</v>
      </c>
      <c r="O17" s="206">
        <v>23.94</v>
      </c>
      <c r="P17" s="206">
        <v>46.28</v>
      </c>
      <c r="Q17" s="206">
        <v>4.7</v>
      </c>
      <c r="R17" s="206">
        <v>7</v>
      </c>
      <c r="S17" s="206">
        <v>4.67</v>
      </c>
      <c r="T17" s="206">
        <v>0</v>
      </c>
      <c r="U17" s="206">
        <v>265.63</v>
      </c>
      <c r="V17" s="206">
        <v>5.08</v>
      </c>
      <c r="W17" s="206">
        <v>8.51</v>
      </c>
      <c r="X17" s="206">
        <v>35.9</v>
      </c>
      <c r="Y17" s="206">
        <v>0</v>
      </c>
      <c r="Z17" s="206">
        <v>34.04</v>
      </c>
      <c r="AA17" s="206">
        <v>19.57</v>
      </c>
      <c r="AB17" s="206">
        <v>0</v>
      </c>
      <c r="AC17" s="206">
        <v>8.31</v>
      </c>
      <c r="AD17" s="206">
        <v>0</v>
      </c>
      <c r="AE17" s="206">
        <v>0</v>
      </c>
      <c r="AF17" s="206">
        <v>0</v>
      </c>
      <c r="AG17" s="206">
        <v>29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90</v>
      </c>
      <c r="L18" s="206">
        <v>41.95</v>
      </c>
      <c r="M18" s="206">
        <v>0</v>
      </c>
      <c r="N18" s="206">
        <v>28.53</v>
      </c>
      <c r="O18" s="206">
        <v>23.94</v>
      </c>
      <c r="P18" s="206">
        <v>46.28</v>
      </c>
      <c r="Q18" s="206">
        <v>4.04</v>
      </c>
      <c r="R18" s="206">
        <v>7</v>
      </c>
      <c r="S18" s="206">
        <v>4.67</v>
      </c>
      <c r="T18" s="206">
        <v>0</v>
      </c>
      <c r="U18" s="206">
        <v>265.63</v>
      </c>
      <c r="V18" s="206">
        <v>5.08</v>
      </c>
      <c r="W18" s="206">
        <v>8.51</v>
      </c>
      <c r="X18" s="206">
        <v>35.9</v>
      </c>
      <c r="Y18" s="206">
        <v>0</v>
      </c>
      <c r="Z18" s="206">
        <v>34.04</v>
      </c>
      <c r="AA18" s="206">
        <v>19.57</v>
      </c>
      <c r="AB18" s="206">
        <v>0</v>
      </c>
      <c r="AC18" s="206">
        <v>8.31</v>
      </c>
      <c r="AD18" s="206">
        <v>0</v>
      </c>
      <c r="AE18" s="206">
        <v>0</v>
      </c>
      <c r="AF18" s="206">
        <v>0</v>
      </c>
      <c r="AG18" s="206">
        <v>29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90</v>
      </c>
      <c r="L19" s="206">
        <v>41.95</v>
      </c>
      <c r="M19" s="206">
        <v>0</v>
      </c>
      <c r="N19" s="206">
        <v>28.53</v>
      </c>
      <c r="O19" s="206">
        <v>23.94</v>
      </c>
      <c r="P19" s="206">
        <v>46.28</v>
      </c>
      <c r="Q19" s="206">
        <v>3.58</v>
      </c>
      <c r="R19" s="206">
        <v>7</v>
      </c>
      <c r="S19" s="206">
        <v>4.67</v>
      </c>
      <c r="T19" s="206">
        <v>0</v>
      </c>
      <c r="U19" s="206">
        <v>265.63</v>
      </c>
      <c r="V19" s="206">
        <v>5.08</v>
      </c>
      <c r="W19" s="206">
        <v>8.51</v>
      </c>
      <c r="X19" s="206">
        <v>35.020000000000003</v>
      </c>
      <c r="Y19" s="206">
        <v>0</v>
      </c>
      <c r="Z19" s="206">
        <v>34.04</v>
      </c>
      <c r="AA19" s="206">
        <v>19.57</v>
      </c>
      <c r="AB19" s="206">
        <v>0</v>
      </c>
      <c r="AC19" s="206">
        <v>8.31</v>
      </c>
      <c r="AD19" s="206">
        <v>0</v>
      </c>
      <c r="AE19" s="206">
        <v>0</v>
      </c>
      <c r="AF19" s="206">
        <v>0</v>
      </c>
      <c r="AG19" s="206">
        <v>29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90</v>
      </c>
      <c r="L20" s="206">
        <v>41.95</v>
      </c>
      <c r="M20" s="206">
        <v>0</v>
      </c>
      <c r="N20" s="206">
        <v>28.53</v>
      </c>
      <c r="O20" s="206">
        <v>23.94</v>
      </c>
      <c r="P20" s="206">
        <v>46.28</v>
      </c>
      <c r="Q20" s="206">
        <v>3.58</v>
      </c>
      <c r="R20" s="206">
        <v>7</v>
      </c>
      <c r="S20" s="206">
        <v>4.67</v>
      </c>
      <c r="T20" s="206">
        <v>0</v>
      </c>
      <c r="U20" s="206">
        <v>265.63</v>
      </c>
      <c r="V20" s="206">
        <v>5.08</v>
      </c>
      <c r="W20" s="206">
        <v>8.51</v>
      </c>
      <c r="X20" s="206">
        <v>35.020000000000003</v>
      </c>
      <c r="Y20" s="206">
        <v>0</v>
      </c>
      <c r="Z20" s="206">
        <v>34.04</v>
      </c>
      <c r="AA20" s="206">
        <v>19.57</v>
      </c>
      <c r="AB20" s="206">
        <v>0</v>
      </c>
      <c r="AC20" s="206">
        <v>8.31</v>
      </c>
      <c r="AD20" s="206">
        <v>0</v>
      </c>
      <c r="AE20" s="206">
        <v>0</v>
      </c>
      <c r="AF20" s="206">
        <v>0</v>
      </c>
      <c r="AG20" s="206">
        <v>29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158.59</v>
      </c>
      <c r="L21" s="206">
        <v>41.95</v>
      </c>
      <c r="M21" s="206">
        <v>0</v>
      </c>
      <c r="N21" s="206">
        <v>28.53</v>
      </c>
      <c r="O21" s="206">
        <v>23.94</v>
      </c>
      <c r="P21" s="206">
        <v>46.28</v>
      </c>
      <c r="Q21" s="206">
        <v>3.58</v>
      </c>
      <c r="R21" s="206">
        <v>7</v>
      </c>
      <c r="S21" s="206">
        <v>4.67</v>
      </c>
      <c r="T21" s="206">
        <v>0</v>
      </c>
      <c r="U21" s="206">
        <v>265.63</v>
      </c>
      <c r="V21" s="206">
        <v>5.08</v>
      </c>
      <c r="W21" s="206">
        <v>8.51</v>
      </c>
      <c r="X21" s="206">
        <v>35.020000000000003</v>
      </c>
      <c r="Y21" s="206">
        <v>0</v>
      </c>
      <c r="Z21" s="206">
        <v>34.04</v>
      </c>
      <c r="AA21" s="206">
        <v>19.57</v>
      </c>
      <c r="AB21" s="206">
        <v>0</v>
      </c>
      <c r="AC21" s="206">
        <v>8.31</v>
      </c>
      <c r="AD21" s="206">
        <v>0</v>
      </c>
      <c r="AE21" s="206">
        <v>0</v>
      </c>
      <c r="AF21" s="206">
        <v>0</v>
      </c>
      <c r="AG21" s="206">
        <v>29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158.6</v>
      </c>
      <c r="L22" s="206">
        <v>41.95</v>
      </c>
      <c r="M22" s="206">
        <v>0</v>
      </c>
      <c r="N22" s="206">
        <v>28.53</v>
      </c>
      <c r="O22" s="206">
        <v>23.94</v>
      </c>
      <c r="P22" s="206">
        <v>46.28</v>
      </c>
      <c r="Q22" s="206">
        <v>3.45</v>
      </c>
      <c r="R22" s="206">
        <v>7</v>
      </c>
      <c r="S22" s="206">
        <v>4.55</v>
      </c>
      <c r="T22" s="206">
        <v>0</v>
      </c>
      <c r="U22" s="206">
        <v>265.63</v>
      </c>
      <c r="V22" s="206">
        <v>5.08</v>
      </c>
      <c r="W22" s="206">
        <v>8.51</v>
      </c>
      <c r="X22" s="206">
        <v>35.020000000000003</v>
      </c>
      <c r="Y22" s="206">
        <v>0</v>
      </c>
      <c r="Z22" s="206">
        <v>34.04</v>
      </c>
      <c r="AA22" s="206">
        <v>19.57</v>
      </c>
      <c r="AB22" s="206">
        <v>0</v>
      </c>
      <c r="AC22" s="206">
        <v>8.31</v>
      </c>
      <c r="AD22" s="206">
        <v>0</v>
      </c>
      <c r="AE22" s="206">
        <v>0</v>
      </c>
      <c r="AF22" s="206">
        <v>0</v>
      </c>
      <c r="AG22" s="206">
        <v>29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158.6</v>
      </c>
      <c r="L23" s="206">
        <v>41.95</v>
      </c>
      <c r="M23" s="206">
        <v>0</v>
      </c>
      <c r="N23" s="206">
        <v>28.53</v>
      </c>
      <c r="O23" s="206">
        <v>23.94</v>
      </c>
      <c r="P23" s="206">
        <v>46.28</v>
      </c>
      <c r="Q23" s="206">
        <v>3.45</v>
      </c>
      <c r="R23" s="206">
        <v>6.74</v>
      </c>
      <c r="S23" s="206">
        <v>4.5</v>
      </c>
      <c r="T23" s="206">
        <v>0</v>
      </c>
      <c r="U23" s="206">
        <v>265.63</v>
      </c>
      <c r="V23" s="206">
        <v>5.0599999999999996</v>
      </c>
      <c r="W23" s="206">
        <v>8.51</v>
      </c>
      <c r="X23" s="206">
        <v>32.94</v>
      </c>
      <c r="Y23" s="206">
        <v>0</v>
      </c>
      <c r="Z23" s="206">
        <v>34.04</v>
      </c>
      <c r="AA23" s="206">
        <v>19.57</v>
      </c>
      <c r="AB23" s="206">
        <v>0</v>
      </c>
      <c r="AC23" s="206">
        <v>8.31</v>
      </c>
      <c r="AD23" s="206">
        <v>0</v>
      </c>
      <c r="AE23" s="206">
        <v>0</v>
      </c>
      <c r="AF23" s="206">
        <v>0</v>
      </c>
      <c r="AG23" s="206">
        <v>29</v>
      </c>
      <c r="AH23" s="206">
        <v>0</v>
      </c>
      <c r="AI23" s="206">
        <v>0</v>
      </c>
      <c r="AJ23" s="206">
        <v>0</v>
      </c>
      <c r="AK23" s="206">
        <v>45.83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158.59</v>
      </c>
      <c r="L24" s="206">
        <v>41.95</v>
      </c>
      <c r="M24" s="206">
        <v>0</v>
      </c>
      <c r="N24" s="206">
        <v>28.53</v>
      </c>
      <c r="O24" s="206">
        <v>23.94</v>
      </c>
      <c r="P24" s="206">
        <v>46.28</v>
      </c>
      <c r="Q24" s="206">
        <v>3.45</v>
      </c>
      <c r="R24" s="206">
        <v>6.74</v>
      </c>
      <c r="S24" s="206">
        <v>4.5</v>
      </c>
      <c r="T24" s="206">
        <v>0</v>
      </c>
      <c r="U24" s="206">
        <v>265.63</v>
      </c>
      <c r="V24" s="206">
        <v>5.07</v>
      </c>
      <c r="W24" s="206">
        <v>8.51</v>
      </c>
      <c r="X24" s="206">
        <v>34.64</v>
      </c>
      <c r="Y24" s="206">
        <v>0</v>
      </c>
      <c r="Z24" s="206">
        <v>34.04</v>
      </c>
      <c r="AA24" s="206">
        <v>19.57</v>
      </c>
      <c r="AB24" s="206">
        <v>0</v>
      </c>
      <c r="AC24" s="206">
        <v>8.31</v>
      </c>
      <c r="AD24" s="206">
        <v>0</v>
      </c>
      <c r="AE24" s="206">
        <v>0</v>
      </c>
      <c r="AF24" s="206">
        <v>0</v>
      </c>
      <c r="AG24" s="206">
        <v>29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158.6</v>
      </c>
      <c r="L25" s="206">
        <v>41.95</v>
      </c>
      <c r="M25" s="206">
        <v>0</v>
      </c>
      <c r="N25" s="206">
        <v>28.53</v>
      </c>
      <c r="O25" s="206">
        <v>23.94</v>
      </c>
      <c r="P25" s="206">
        <v>46.28</v>
      </c>
      <c r="Q25" s="206">
        <v>3.45</v>
      </c>
      <c r="R25" s="206">
        <v>6.74</v>
      </c>
      <c r="S25" s="206">
        <v>4.5</v>
      </c>
      <c r="T25" s="206">
        <v>0</v>
      </c>
      <c r="U25" s="206">
        <v>265.63</v>
      </c>
      <c r="V25" s="206">
        <v>5.07</v>
      </c>
      <c r="W25" s="206">
        <v>8.51</v>
      </c>
      <c r="X25" s="206">
        <v>34.64</v>
      </c>
      <c r="Y25" s="206">
        <v>0</v>
      </c>
      <c r="Z25" s="206">
        <v>34.04</v>
      </c>
      <c r="AA25" s="206">
        <v>19.57</v>
      </c>
      <c r="AB25" s="206">
        <v>0</v>
      </c>
      <c r="AC25" s="206">
        <v>8.31</v>
      </c>
      <c r="AD25" s="206">
        <v>0</v>
      </c>
      <c r="AE25" s="206">
        <v>0</v>
      </c>
      <c r="AF25" s="206">
        <v>0</v>
      </c>
      <c r="AG25" s="206">
        <v>29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158.59</v>
      </c>
      <c r="L26" s="206">
        <v>41.95</v>
      </c>
      <c r="M26" s="206">
        <v>0</v>
      </c>
      <c r="N26" s="206">
        <v>28.53</v>
      </c>
      <c r="O26" s="206">
        <v>23.94</v>
      </c>
      <c r="P26" s="206">
        <v>46.28</v>
      </c>
      <c r="Q26" s="206">
        <v>3.45</v>
      </c>
      <c r="R26" s="206">
        <v>6.74</v>
      </c>
      <c r="S26" s="206">
        <v>4.5</v>
      </c>
      <c r="T26" s="206">
        <v>0</v>
      </c>
      <c r="U26" s="206">
        <v>265.63</v>
      </c>
      <c r="V26" s="206">
        <v>5.07</v>
      </c>
      <c r="W26" s="206">
        <v>8.51</v>
      </c>
      <c r="X26" s="206">
        <v>34.64</v>
      </c>
      <c r="Y26" s="206">
        <v>0</v>
      </c>
      <c r="Z26" s="206">
        <v>34.04</v>
      </c>
      <c r="AA26" s="206">
        <v>19.57</v>
      </c>
      <c r="AB26" s="206">
        <v>0</v>
      </c>
      <c r="AC26" s="206">
        <v>8.31</v>
      </c>
      <c r="AD26" s="206">
        <v>0</v>
      </c>
      <c r="AE26" s="206">
        <v>0</v>
      </c>
      <c r="AF26" s="206">
        <v>0</v>
      </c>
      <c r="AG26" s="206">
        <v>29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158.59</v>
      </c>
      <c r="L27" s="206">
        <v>41.95</v>
      </c>
      <c r="M27" s="206">
        <v>0</v>
      </c>
      <c r="N27" s="206">
        <v>28.53</v>
      </c>
      <c r="O27" s="206">
        <v>23.94</v>
      </c>
      <c r="P27" s="206">
        <v>46.28</v>
      </c>
      <c r="Q27" s="206">
        <v>3.45</v>
      </c>
      <c r="R27" s="206">
        <v>6.74</v>
      </c>
      <c r="S27" s="206">
        <v>4.5</v>
      </c>
      <c r="T27" s="206">
        <v>0</v>
      </c>
      <c r="U27" s="206">
        <v>265.63</v>
      </c>
      <c r="V27" s="206">
        <v>5.07</v>
      </c>
      <c r="W27" s="206">
        <v>8.51</v>
      </c>
      <c r="X27" s="206">
        <v>34.64</v>
      </c>
      <c r="Y27" s="206">
        <v>0</v>
      </c>
      <c r="Z27" s="206">
        <v>34.04</v>
      </c>
      <c r="AA27" s="206">
        <v>19.57</v>
      </c>
      <c r="AB27" s="206">
        <v>0</v>
      </c>
      <c r="AC27" s="206">
        <v>8.5399999999999991</v>
      </c>
      <c r="AD27" s="206">
        <v>0</v>
      </c>
      <c r="AE27" s="206">
        <v>0</v>
      </c>
      <c r="AF27" s="206">
        <v>0</v>
      </c>
      <c r="AG27" s="206">
        <v>29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158.59</v>
      </c>
      <c r="L28" s="206">
        <v>41.95</v>
      </c>
      <c r="M28" s="206">
        <v>0</v>
      </c>
      <c r="N28" s="206">
        <v>28.53</v>
      </c>
      <c r="O28" s="206">
        <v>23.94</v>
      </c>
      <c r="P28" s="206">
        <v>46.28</v>
      </c>
      <c r="Q28" s="206">
        <v>3.45</v>
      </c>
      <c r="R28" s="206">
        <v>6.74</v>
      </c>
      <c r="S28" s="206">
        <v>4.5</v>
      </c>
      <c r="T28" s="206">
        <v>0</v>
      </c>
      <c r="U28" s="206">
        <v>265.63</v>
      </c>
      <c r="V28" s="206">
        <v>5.07</v>
      </c>
      <c r="W28" s="206">
        <v>8.51</v>
      </c>
      <c r="X28" s="206">
        <v>34.64</v>
      </c>
      <c r="Y28" s="206">
        <v>0</v>
      </c>
      <c r="Z28" s="206">
        <v>34.04</v>
      </c>
      <c r="AA28" s="206">
        <v>19.57</v>
      </c>
      <c r="AB28" s="206">
        <v>0</v>
      </c>
      <c r="AC28" s="206">
        <v>8.5399999999999991</v>
      </c>
      <c r="AD28" s="206">
        <v>0</v>
      </c>
      <c r="AE28" s="206">
        <v>0</v>
      </c>
      <c r="AF28" s="206">
        <v>0</v>
      </c>
      <c r="AG28" s="206">
        <v>29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158.59</v>
      </c>
      <c r="L29" s="206">
        <v>41.95</v>
      </c>
      <c r="M29" s="206">
        <v>0</v>
      </c>
      <c r="N29" s="206">
        <v>28.53</v>
      </c>
      <c r="O29" s="206">
        <v>23.94</v>
      </c>
      <c r="P29" s="206">
        <v>46.28</v>
      </c>
      <c r="Q29" s="206">
        <v>3.45</v>
      </c>
      <c r="R29" s="206">
        <v>6.74</v>
      </c>
      <c r="S29" s="206">
        <v>4.5</v>
      </c>
      <c r="T29" s="206">
        <v>0</v>
      </c>
      <c r="U29" s="206">
        <v>265.63</v>
      </c>
      <c r="V29" s="206">
        <v>5.07</v>
      </c>
      <c r="W29" s="206">
        <v>8.51</v>
      </c>
      <c r="X29" s="206">
        <v>34.64</v>
      </c>
      <c r="Y29" s="206">
        <v>0</v>
      </c>
      <c r="Z29" s="206">
        <v>34.04</v>
      </c>
      <c r="AA29" s="206">
        <v>19.57</v>
      </c>
      <c r="AB29" s="206">
        <v>0</v>
      </c>
      <c r="AC29" s="206">
        <v>8.5399999999999991</v>
      </c>
      <c r="AD29" s="206">
        <v>0</v>
      </c>
      <c r="AE29" s="206">
        <v>0</v>
      </c>
      <c r="AF29" s="206">
        <v>0</v>
      </c>
      <c r="AG29" s="206">
        <v>29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158.59</v>
      </c>
      <c r="L30" s="206">
        <v>41.95</v>
      </c>
      <c r="M30" s="206">
        <v>0</v>
      </c>
      <c r="N30" s="206">
        <v>28.53</v>
      </c>
      <c r="O30" s="206">
        <v>23.94</v>
      </c>
      <c r="P30" s="206">
        <v>46.28</v>
      </c>
      <c r="Q30" s="206">
        <v>3.45</v>
      </c>
      <c r="R30" s="206">
        <v>6.74</v>
      </c>
      <c r="S30" s="206">
        <v>4.5</v>
      </c>
      <c r="T30" s="206">
        <v>0</v>
      </c>
      <c r="U30" s="206">
        <v>265.63</v>
      </c>
      <c r="V30" s="206">
        <v>5.07</v>
      </c>
      <c r="W30" s="206">
        <v>8.51</v>
      </c>
      <c r="X30" s="206">
        <v>34.64</v>
      </c>
      <c r="Y30" s="206">
        <v>0</v>
      </c>
      <c r="Z30" s="206">
        <v>34.04</v>
      </c>
      <c r="AA30" s="206">
        <v>19.57</v>
      </c>
      <c r="AB30" s="206">
        <v>0</v>
      </c>
      <c r="AC30" s="206">
        <v>8.5399999999999991</v>
      </c>
      <c r="AD30" s="206">
        <v>0</v>
      </c>
      <c r="AE30" s="206">
        <v>0</v>
      </c>
      <c r="AF30" s="206">
        <v>0</v>
      </c>
      <c r="AG30" s="206">
        <v>29</v>
      </c>
      <c r="AH30" s="206">
        <v>0</v>
      </c>
      <c r="AI30" s="206">
        <v>0</v>
      </c>
      <c r="AJ30" s="206">
        <v>0</v>
      </c>
      <c r="AK30" s="206">
        <v>57.6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1.28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158.59</v>
      </c>
      <c r="L31" s="206">
        <v>41.95</v>
      </c>
      <c r="M31" s="206">
        <v>0</v>
      </c>
      <c r="N31" s="206">
        <v>28.53</v>
      </c>
      <c r="O31" s="206">
        <v>23.94</v>
      </c>
      <c r="P31" s="206">
        <v>46.28</v>
      </c>
      <c r="Q31" s="206">
        <v>3.45</v>
      </c>
      <c r="R31" s="206">
        <v>6.74</v>
      </c>
      <c r="S31" s="206">
        <v>4.5</v>
      </c>
      <c r="T31" s="206">
        <v>0</v>
      </c>
      <c r="U31" s="206">
        <v>265.63</v>
      </c>
      <c r="V31" s="206">
        <v>5.07</v>
      </c>
      <c r="W31" s="206">
        <v>8.51</v>
      </c>
      <c r="X31" s="206">
        <v>34.64</v>
      </c>
      <c r="Y31" s="206">
        <v>0</v>
      </c>
      <c r="Z31" s="206">
        <v>34.04</v>
      </c>
      <c r="AA31" s="206">
        <v>19.57</v>
      </c>
      <c r="AB31" s="206">
        <v>0</v>
      </c>
      <c r="AC31" s="206">
        <v>8.5399999999999991</v>
      </c>
      <c r="AD31" s="206">
        <v>0</v>
      </c>
      <c r="AE31" s="206">
        <v>0</v>
      </c>
      <c r="AF31" s="206">
        <v>0</v>
      </c>
      <c r="AG31" s="206">
        <v>29</v>
      </c>
      <c r="AH31" s="206">
        <v>0</v>
      </c>
      <c r="AI31" s="206">
        <v>0</v>
      </c>
      <c r="AJ31" s="206">
        <v>0</v>
      </c>
      <c r="AK31" s="206">
        <v>57.6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5.31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158.59</v>
      </c>
      <c r="L32" s="206">
        <v>41.95</v>
      </c>
      <c r="M32" s="206">
        <v>0</v>
      </c>
      <c r="N32" s="206">
        <v>28.53</v>
      </c>
      <c r="O32" s="206">
        <v>23.94</v>
      </c>
      <c r="P32" s="206">
        <v>46.28</v>
      </c>
      <c r="Q32" s="206">
        <v>3.45</v>
      </c>
      <c r="R32" s="206">
        <v>6.74</v>
      </c>
      <c r="S32" s="206">
        <v>4.5</v>
      </c>
      <c r="T32" s="206">
        <v>0</v>
      </c>
      <c r="U32" s="206">
        <v>265.63</v>
      </c>
      <c r="V32" s="206">
        <v>5.07</v>
      </c>
      <c r="W32" s="206">
        <v>8.51</v>
      </c>
      <c r="X32" s="206">
        <v>34.64</v>
      </c>
      <c r="Y32" s="206">
        <v>0</v>
      </c>
      <c r="Z32" s="206">
        <v>34.04</v>
      </c>
      <c r="AA32" s="206">
        <v>19.57</v>
      </c>
      <c r="AB32" s="206">
        <v>0</v>
      </c>
      <c r="AC32" s="206">
        <v>8.5399999999999991</v>
      </c>
      <c r="AD32" s="206">
        <v>0</v>
      </c>
      <c r="AE32" s="206">
        <v>0</v>
      </c>
      <c r="AF32" s="206">
        <v>0</v>
      </c>
      <c r="AG32" s="206">
        <v>29</v>
      </c>
      <c r="AH32" s="206">
        <v>0</v>
      </c>
      <c r="AI32" s="206">
        <v>0</v>
      </c>
      <c r="AJ32" s="206">
        <v>0</v>
      </c>
      <c r="AK32" s="206">
        <v>57.6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158.59</v>
      </c>
      <c r="L33" s="206">
        <v>41.95</v>
      </c>
      <c r="M33" s="206">
        <v>0</v>
      </c>
      <c r="N33" s="206">
        <v>28.53</v>
      </c>
      <c r="O33" s="206">
        <v>23.94</v>
      </c>
      <c r="P33" s="206">
        <v>46.28</v>
      </c>
      <c r="Q33" s="206">
        <v>3.45</v>
      </c>
      <c r="R33" s="206">
        <v>6.74</v>
      </c>
      <c r="S33" s="206">
        <v>4.5</v>
      </c>
      <c r="T33" s="206">
        <v>0</v>
      </c>
      <c r="U33" s="206">
        <v>265.63</v>
      </c>
      <c r="V33" s="206">
        <v>5.07</v>
      </c>
      <c r="W33" s="206">
        <v>8.51</v>
      </c>
      <c r="X33" s="206">
        <v>34.64</v>
      </c>
      <c r="Y33" s="206">
        <v>0</v>
      </c>
      <c r="Z33" s="206">
        <v>34.04</v>
      </c>
      <c r="AA33" s="206">
        <v>19.57</v>
      </c>
      <c r="AB33" s="206">
        <v>0</v>
      </c>
      <c r="AC33" s="206">
        <v>8.5399999999999991</v>
      </c>
      <c r="AD33" s="206">
        <v>0</v>
      </c>
      <c r="AE33" s="206">
        <v>0</v>
      </c>
      <c r="AF33" s="206">
        <v>0</v>
      </c>
      <c r="AG33" s="206">
        <v>29</v>
      </c>
      <c r="AH33" s="206">
        <v>0</v>
      </c>
      <c r="AI33" s="206">
        <v>0</v>
      </c>
      <c r="AJ33" s="206">
        <v>0</v>
      </c>
      <c r="AK33" s="206">
        <v>57.6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158.59</v>
      </c>
      <c r="L34" s="206">
        <v>41.95</v>
      </c>
      <c r="M34" s="206">
        <v>0</v>
      </c>
      <c r="N34" s="206">
        <v>28.53</v>
      </c>
      <c r="O34" s="206">
        <v>23.94</v>
      </c>
      <c r="P34" s="206">
        <v>46.28</v>
      </c>
      <c r="Q34" s="206">
        <v>3.45</v>
      </c>
      <c r="R34" s="206">
        <v>6.74</v>
      </c>
      <c r="S34" s="206">
        <v>4.5</v>
      </c>
      <c r="T34" s="206">
        <v>0</v>
      </c>
      <c r="U34" s="206">
        <v>265.63</v>
      </c>
      <c r="V34" s="206">
        <v>5.07</v>
      </c>
      <c r="W34" s="206">
        <v>8.51</v>
      </c>
      <c r="X34" s="206">
        <v>34.64</v>
      </c>
      <c r="Y34" s="206">
        <v>0</v>
      </c>
      <c r="Z34" s="206">
        <v>34.04</v>
      </c>
      <c r="AA34" s="206">
        <v>19.57</v>
      </c>
      <c r="AB34" s="206">
        <v>0</v>
      </c>
      <c r="AC34" s="206">
        <v>8.5399999999999991</v>
      </c>
      <c r="AD34" s="206">
        <v>0</v>
      </c>
      <c r="AE34" s="206">
        <v>0</v>
      </c>
      <c r="AF34" s="206">
        <v>0</v>
      </c>
      <c r="AG34" s="206">
        <v>29</v>
      </c>
      <c r="AH34" s="206">
        <v>0</v>
      </c>
      <c r="AI34" s="206">
        <v>0</v>
      </c>
      <c r="AJ34" s="206">
        <v>0</v>
      </c>
      <c r="AK34" s="206">
        <v>57.6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158.59</v>
      </c>
      <c r="L35" s="206">
        <v>41.95</v>
      </c>
      <c r="M35" s="206">
        <v>0</v>
      </c>
      <c r="N35" s="206">
        <v>28.53</v>
      </c>
      <c r="O35" s="206">
        <v>23.94</v>
      </c>
      <c r="P35" s="206">
        <v>46.28</v>
      </c>
      <c r="Q35" s="206">
        <v>3.45</v>
      </c>
      <c r="R35" s="206">
        <v>6.74</v>
      </c>
      <c r="S35" s="206">
        <v>4.5</v>
      </c>
      <c r="T35" s="206">
        <v>0</v>
      </c>
      <c r="U35" s="206">
        <v>265.63</v>
      </c>
      <c r="V35" s="206">
        <v>5.07</v>
      </c>
      <c r="W35" s="206">
        <v>8.51</v>
      </c>
      <c r="X35" s="206">
        <v>34.64</v>
      </c>
      <c r="Y35" s="206">
        <v>0</v>
      </c>
      <c r="Z35" s="206">
        <v>34.04</v>
      </c>
      <c r="AA35" s="206">
        <v>19.57</v>
      </c>
      <c r="AB35" s="206">
        <v>0</v>
      </c>
      <c r="AC35" s="206">
        <v>8.5399999999999991</v>
      </c>
      <c r="AD35" s="206">
        <v>0</v>
      </c>
      <c r="AE35" s="206">
        <v>0</v>
      </c>
      <c r="AF35" s="206">
        <v>0</v>
      </c>
      <c r="AG35" s="206">
        <v>29</v>
      </c>
      <c r="AH35" s="206">
        <v>0</v>
      </c>
      <c r="AI35" s="206">
        <v>0</v>
      </c>
      <c r="AJ35" s="206">
        <v>0</v>
      </c>
      <c r="AK35" s="206">
        <v>57.6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158.59</v>
      </c>
      <c r="L36" s="206">
        <v>41.95</v>
      </c>
      <c r="M36" s="206">
        <v>0</v>
      </c>
      <c r="N36" s="206">
        <v>28.53</v>
      </c>
      <c r="O36" s="206">
        <v>23.94</v>
      </c>
      <c r="P36" s="206">
        <v>46.28</v>
      </c>
      <c r="Q36" s="206">
        <v>3.45</v>
      </c>
      <c r="R36" s="206">
        <v>6.74</v>
      </c>
      <c r="S36" s="206">
        <v>4.5</v>
      </c>
      <c r="T36" s="206">
        <v>0</v>
      </c>
      <c r="U36" s="206">
        <v>265.63</v>
      </c>
      <c r="V36" s="206">
        <v>5.07</v>
      </c>
      <c r="W36" s="206">
        <v>8.51</v>
      </c>
      <c r="X36" s="206">
        <v>34.64</v>
      </c>
      <c r="Y36" s="206">
        <v>0</v>
      </c>
      <c r="Z36" s="206">
        <v>34.04</v>
      </c>
      <c r="AA36" s="206">
        <v>19.57</v>
      </c>
      <c r="AB36" s="206">
        <v>0</v>
      </c>
      <c r="AC36" s="206">
        <v>8.5399999999999991</v>
      </c>
      <c r="AD36" s="206">
        <v>0</v>
      </c>
      <c r="AE36" s="206">
        <v>0</v>
      </c>
      <c r="AF36" s="206">
        <v>0</v>
      </c>
      <c r="AG36" s="206">
        <v>29</v>
      </c>
      <c r="AH36" s="206">
        <v>0</v>
      </c>
      <c r="AI36" s="206">
        <v>0</v>
      </c>
      <c r="AJ36" s="206">
        <v>0</v>
      </c>
      <c r="AK36" s="206">
        <v>57.6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158.59</v>
      </c>
      <c r="L37" s="206">
        <v>41.95</v>
      </c>
      <c r="M37" s="206">
        <v>0</v>
      </c>
      <c r="N37" s="206">
        <v>28.53</v>
      </c>
      <c r="O37" s="206">
        <v>23.94</v>
      </c>
      <c r="P37" s="206">
        <v>46.28</v>
      </c>
      <c r="Q37" s="206">
        <v>3.45</v>
      </c>
      <c r="R37" s="206">
        <v>6.74</v>
      </c>
      <c r="S37" s="206">
        <v>4.5</v>
      </c>
      <c r="T37" s="206">
        <v>0</v>
      </c>
      <c r="U37" s="206">
        <v>265.63</v>
      </c>
      <c r="V37" s="206">
        <v>5.07</v>
      </c>
      <c r="W37" s="206">
        <v>8.51</v>
      </c>
      <c r="X37" s="206">
        <v>34.64</v>
      </c>
      <c r="Y37" s="206">
        <v>0</v>
      </c>
      <c r="Z37" s="206">
        <v>34.04</v>
      </c>
      <c r="AA37" s="206">
        <v>19.57</v>
      </c>
      <c r="AB37" s="206">
        <v>0</v>
      </c>
      <c r="AC37" s="206">
        <v>8.5399999999999991</v>
      </c>
      <c r="AD37" s="206">
        <v>0</v>
      </c>
      <c r="AE37" s="206">
        <v>0</v>
      </c>
      <c r="AF37" s="206">
        <v>0</v>
      </c>
      <c r="AG37" s="206">
        <v>29</v>
      </c>
      <c r="AH37" s="206">
        <v>0</v>
      </c>
      <c r="AI37" s="206">
        <v>0</v>
      </c>
      <c r="AJ37" s="206">
        <v>0</v>
      </c>
      <c r="AK37" s="206">
        <v>57.6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158.59</v>
      </c>
      <c r="L38" s="206">
        <v>41.95</v>
      </c>
      <c r="M38" s="206">
        <v>0</v>
      </c>
      <c r="N38" s="206">
        <v>28.53</v>
      </c>
      <c r="O38" s="206">
        <v>23.94</v>
      </c>
      <c r="P38" s="206">
        <v>46.28</v>
      </c>
      <c r="Q38" s="206">
        <v>3.45</v>
      </c>
      <c r="R38" s="206">
        <v>6.74</v>
      </c>
      <c r="S38" s="206">
        <v>4.5</v>
      </c>
      <c r="T38" s="206">
        <v>0</v>
      </c>
      <c r="U38" s="206">
        <v>265.63</v>
      </c>
      <c r="V38" s="206">
        <v>5.07</v>
      </c>
      <c r="W38" s="206">
        <v>8.51</v>
      </c>
      <c r="X38" s="206">
        <v>34.64</v>
      </c>
      <c r="Y38" s="206">
        <v>0</v>
      </c>
      <c r="Z38" s="206">
        <v>34.04</v>
      </c>
      <c r="AA38" s="206">
        <v>19.57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29</v>
      </c>
      <c r="AH38" s="206">
        <v>0</v>
      </c>
      <c r="AI38" s="206">
        <v>0</v>
      </c>
      <c r="AJ38" s="206">
        <v>0</v>
      </c>
      <c r="AK38" s="206">
        <v>57.6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158.59</v>
      </c>
      <c r="L39" s="206">
        <v>41.95</v>
      </c>
      <c r="M39" s="206">
        <v>0</v>
      </c>
      <c r="N39" s="206">
        <v>28.53</v>
      </c>
      <c r="O39" s="206">
        <v>23.94</v>
      </c>
      <c r="P39" s="206">
        <v>46.28</v>
      </c>
      <c r="Q39" s="206">
        <v>3.45</v>
      </c>
      <c r="R39" s="206">
        <v>6.74</v>
      </c>
      <c r="S39" s="206">
        <v>4.5</v>
      </c>
      <c r="T39" s="206">
        <v>0</v>
      </c>
      <c r="U39" s="206">
        <v>265.63</v>
      </c>
      <c r="V39" s="206">
        <v>5.07</v>
      </c>
      <c r="W39" s="206">
        <v>8.51</v>
      </c>
      <c r="X39" s="206">
        <v>34.64</v>
      </c>
      <c r="Y39" s="206">
        <v>0</v>
      </c>
      <c r="Z39" s="206">
        <v>34.04</v>
      </c>
      <c r="AA39" s="206">
        <v>19.57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29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158.59</v>
      </c>
      <c r="L40" s="206">
        <v>41.95</v>
      </c>
      <c r="M40" s="206">
        <v>0</v>
      </c>
      <c r="N40" s="206">
        <v>28.53</v>
      </c>
      <c r="O40" s="206">
        <v>23.94</v>
      </c>
      <c r="P40" s="206">
        <v>46.28</v>
      </c>
      <c r="Q40" s="206">
        <v>3.45</v>
      </c>
      <c r="R40" s="206">
        <v>6.74</v>
      </c>
      <c r="S40" s="206">
        <v>4.5</v>
      </c>
      <c r="T40" s="206">
        <v>0</v>
      </c>
      <c r="U40" s="206">
        <v>265.63</v>
      </c>
      <c r="V40" s="206">
        <v>5.07</v>
      </c>
      <c r="W40" s="206">
        <v>8.51</v>
      </c>
      <c r="X40" s="206">
        <v>34.64</v>
      </c>
      <c r="Y40" s="206">
        <v>0</v>
      </c>
      <c r="Z40" s="206">
        <v>34.04</v>
      </c>
      <c r="AA40" s="206">
        <v>19.57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29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158.59</v>
      </c>
      <c r="L41" s="206">
        <v>41.95</v>
      </c>
      <c r="M41" s="206">
        <v>0</v>
      </c>
      <c r="N41" s="206">
        <v>28.53</v>
      </c>
      <c r="O41" s="206">
        <v>23.94</v>
      </c>
      <c r="P41" s="206">
        <v>46.28</v>
      </c>
      <c r="Q41" s="206">
        <v>3.45</v>
      </c>
      <c r="R41" s="206">
        <v>6.74</v>
      </c>
      <c r="S41" s="206">
        <v>4.5</v>
      </c>
      <c r="T41" s="206">
        <v>0</v>
      </c>
      <c r="U41" s="206">
        <v>265.63</v>
      </c>
      <c r="V41" s="206">
        <v>5.07</v>
      </c>
      <c r="W41" s="206">
        <v>8.51</v>
      </c>
      <c r="X41" s="206">
        <v>34.64</v>
      </c>
      <c r="Y41" s="206">
        <v>0</v>
      </c>
      <c r="Z41" s="206">
        <v>34.04</v>
      </c>
      <c r="AA41" s="206">
        <v>19.57</v>
      </c>
      <c r="AB41" s="206">
        <v>0</v>
      </c>
      <c r="AC41" s="206">
        <v>8.5399999999999991</v>
      </c>
      <c r="AD41" s="206">
        <v>0</v>
      </c>
      <c r="AE41" s="206">
        <v>0</v>
      </c>
      <c r="AF41" s="206">
        <v>0</v>
      </c>
      <c r="AG41" s="206">
        <v>29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158.59</v>
      </c>
      <c r="L42" s="206">
        <v>41.95</v>
      </c>
      <c r="M42" s="206">
        <v>0</v>
      </c>
      <c r="N42" s="206">
        <v>28.53</v>
      </c>
      <c r="O42" s="206">
        <v>23.94</v>
      </c>
      <c r="P42" s="206">
        <v>46.28</v>
      </c>
      <c r="Q42" s="206">
        <v>3.45</v>
      </c>
      <c r="R42" s="206">
        <v>6.74</v>
      </c>
      <c r="S42" s="206">
        <v>4.5</v>
      </c>
      <c r="T42" s="206">
        <v>0</v>
      </c>
      <c r="U42" s="206">
        <v>265.63</v>
      </c>
      <c r="V42" s="206">
        <v>5.07</v>
      </c>
      <c r="W42" s="206">
        <v>8.51</v>
      </c>
      <c r="X42" s="206">
        <v>34.64</v>
      </c>
      <c r="Y42" s="206">
        <v>0</v>
      </c>
      <c r="Z42" s="206">
        <v>34.04</v>
      </c>
      <c r="AA42" s="206">
        <v>19.57</v>
      </c>
      <c r="AB42" s="206">
        <v>0</v>
      </c>
      <c r="AC42" s="206">
        <v>8.5399999999999991</v>
      </c>
      <c r="AD42" s="206">
        <v>0</v>
      </c>
      <c r="AE42" s="206">
        <v>0</v>
      </c>
      <c r="AF42" s="206">
        <v>0</v>
      </c>
      <c r="AG42" s="206">
        <v>29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158.59</v>
      </c>
      <c r="L43" s="206">
        <v>41.95</v>
      </c>
      <c r="M43" s="206">
        <v>0</v>
      </c>
      <c r="N43" s="206">
        <v>28.53</v>
      </c>
      <c r="O43" s="206">
        <v>23.94</v>
      </c>
      <c r="P43" s="206">
        <v>46.28</v>
      </c>
      <c r="Q43" s="206">
        <v>3.45</v>
      </c>
      <c r="R43" s="206">
        <v>6.74</v>
      </c>
      <c r="S43" s="206">
        <v>4.5</v>
      </c>
      <c r="T43" s="206">
        <v>0</v>
      </c>
      <c r="U43" s="206">
        <v>265.63</v>
      </c>
      <c r="V43" s="206">
        <v>5.07</v>
      </c>
      <c r="W43" s="206">
        <v>8.51</v>
      </c>
      <c r="X43" s="206">
        <v>34.64</v>
      </c>
      <c r="Y43" s="206">
        <v>0</v>
      </c>
      <c r="Z43" s="206">
        <v>34.04</v>
      </c>
      <c r="AA43" s="206">
        <v>19.57</v>
      </c>
      <c r="AB43" s="206">
        <v>0</v>
      </c>
      <c r="AC43" s="206">
        <v>8.5399999999999991</v>
      </c>
      <c r="AD43" s="206">
        <v>0</v>
      </c>
      <c r="AE43" s="206">
        <v>0</v>
      </c>
      <c r="AF43" s="206">
        <v>0</v>
      </c>
      <c r="AG43" s="206">
        <v>29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158.59</v>
      </c>
      <c r="L44" s="206">
        <v>41.95</v>
      </c>
      <c r="M44" s="206">
        <v>0</v>
      </c>
      <c r="N44" s="206">
        <v>28.53</v>
      </c>
      <c r="O44" s="206">
        <v>23.94</v>
      </c>
      <c r="P44" s="206">
        <v>46.28</v>
      </c>
      <c r="Q44" s="206">
        <v>3.45</v>
      </c>
      <c r="R44" s="206">
        <v>6.74</v>
      </c>
      <c r="S44" s="206">
        <v>4.5</v>
      </c>
      <c r="T44" s="206">
        <v>0</v>
      </c>
      <c r="U44" s="206">
        <v>265.63</v>
      </c>
      <c r="V44" s="206">
        <v>5.07</v>
      </c>
      <c r="W44" s="206">
        <v>8.51</v>
      </c>
      <c r="X44" s="206">
        <v>34.64</v>
      </c>
      <c r="Y44" s="206">
        <v>0</v>
      </c>
      <c r="Z44" s="206">
        <v>34.04</v>
      </c>
      <c r="AA44" s="206">
        <v>19.57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29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158.59</v>
      </c>
      <c r="L45" s="206">
        <v>41.95</v>
      </c>
      <c r="M45" s="206">
        <v>0</v>
      </c>
      <c r="N45" s="206">
        <v>28.53</v>
      </c>
      <c r="O45" s="206">
        <v>23.94</v>
      </c>
      <c r="P45" s="206">
        <v>46.28</v>
      </c>
      <c r="Q45" s="206">
        <v>3.45</v>
      </c>
      <c r="R45" s="206">
        <v>6.74</v>
      </c>
      <c r="S45" s="206">
        <v>4.5</v>
      </c>
      <c r="T45" s="206">
        <v>0</v>
      </c>
      <c r="U45" s="206">
        <v>265.63</v>
      </c>
      <c r="V45" s="206">
        <v>5.07</v>
      </c>
      <c r="W45" s="206">
        <v>8.51</v>
      </c>
      <c r="X45" s="206">
        <v>34.64</v>
      </c>
      <c r="Y45" s="206">
        <v>0</v>
      </c>
      <c r="Z45" s="206">
        <v>34.04</v>
      </c>
      <c r="AA45" s="206">
        <v>19.57</v>
      </c>
      <c r="AB45" s="206">
        <v>0</v>
      </c>
      <c r="AC45" s="206">
        <v>8.5399999999999991</v>
      </c>
      <c r="AD45" s="206">
        <v>0</v>
      </c>
      <c r="AE45" s="206">
        <v>0</v>
      </c>
      <c r="AF45" s="206">
        <v>0</v>
      </c>
      <c r="AG45" s="206">
        <v>29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158.59</v>
      </c>
      <c r="L46" s="206">
        <v>41.95</v>
      </c>
      <c r="M46" s="206">
        <v>0</v>
      </c>
      <c r="N46" s="206">
        <v>28.53</v>
      </c>
      <c r="O46" s="206">
        <v>23.94</v>
      </c>
      <c r="P46" s="206">
        <v>46.28</v>
      </c>
      <c r="Q46" s="206">
        <v>3.45</v>
      </c>
      <c r="R46" s="206">
        <v>6.74</v>
      </c>
      <c r="S46" s="206">
        <v>4.5</v>
      </c>
      <c r="T46" s="206">
        <v>0</v>
      </c>
      <c r="U46" s="206">
        <v>265.63</v>
      </c>
      <c r="V46" s="206">
        <v>5.07</v>
      </c>
      <c r="W46" s="206">
        <v>8.51</v>
      </c>
      <c r="X46" s="206">
        <v>34.64</v>
      </c>
      <c r="Y46" s="206">
        <v>0</v>
      </c>
      <c r="Z46" s="206">
        <v>34.04</v>
      </c>
      <c r="AA46" s="206">
        <v>19.57</v>
      </c>
      <c r="AB46" s="206">
        <v>0</v>
      </c>
      <c r="AC46" s="206">
        <v>8.5399999999999991</v>
      </c>
      <c r="AD46" s="206">
        <v>0</v>
      </c>
      <c r="AE46" s="206">
        <v>0</v>
      </c>
      <c r="AF46" s="206">
        <v>0</v>
      </c>
      <c r="AG46" s="206">
        <v>29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159.41999999999999</v>
      </c>
      <c r="L47" s="206">
        <v>41.95</v>
      </c>
      <c r="M47" s="206">
        <v>0</v>
      </c>
      <c r="N47" s="206">
        <v>28.53</v>
      </c>
      <c r="O47" s="206">
        <v>23.94</v>
      </c>
      <c r="P47" s="206">
        <v>46.28</v>
      </c>
      <c r="Q47" s="206">
        <v>3.45</v>
      </c>
      <c r="R47" s="206">
        <v>6.74</v>
      </c>
      <c r="S47" s="206">
        <v>4.5</v>
      </c>
      <c r="T47" s="206">
        <v>0</v>
      </c>
      <c r="U47" s="206">
        <v>265.63</v>
      </c>
      <c r="V47" s="206">
        <v>5.07</v>
      </c>
      <c r="W47" s="206">
        <v>8.51</v>
      </c>
      <c r="X47" s="206">
        <v>34.64</v>
      </c>
      <c r="Y47" s="206">
        <v>0</v>
      </c>
      <c r="Z47" s="206">
        <v>34.04</v>
      </c>
      <c r="AA47" s="206">
        <v>19.57</v>
      </c>
      <c r="AB47" s="206">
        <v>0</v>
      </c>
      <c r="AC47" s="206">
        <v>8.5399999999999991</v>
      </c>
      <c r="AD47" s="206">
        <v>0</v>
      </c>
      <c r="AE47" s="206">
        <v>0</v>
      </c>
      <c r="AF47" s="206">
        <v>0</v>
      </c>
      <c r="AG47" s="206">
        <v>29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158.6</v>
      </c>
      <c r="L48" s="206">
        <v>41.95</v>
      </c>
      <c r="M48" s="206">
        <v>0</v>
      </c>
      <c r="N48" s="206">
        <v>28.53</v>
      </c>
      <c r="O48" s="206">
        <v>23.94</v>
      </c>
      <c r="P48" s="206">
        <v>46.28</v>
      </c>
      <c r="Q48" s="206">
        <v>3.45</v>
      </c>
      <c r="R48" s="206">
        <v>6.74</v>
      </c>
      <c r="S48" s="206">
        <v>4.5</v>
      </c>
      <c r="T48" s="206">
        <v>0</v>
      </c>
      <c r="U48" s="206">
        <v>265.63</v>
      </c>
      <c r="V48" s="206">
        <v>5.07</v>
      </c>
      <c r="W48" s="206">
        <v>8.51</v>
      </c>
      <c r="X48" s="206">
        <v>34.64</v>
      </c>
      <c r="Y48" s="206">
        <v>0</v>
      </c>
      <c r="Z48" s="206">
        <v>34.04</v>
      </c>
      <c r="AA48" s="206">
        <v>19.57</v>
      </c>
      <c r="AB48" s="206">
        <v>0</v>
      </c>
      <c r="AC48" s="206">
        <v>8.5399999999999991</v>
      </c>
      <c r="AD48" s="206">
        <v>0</v>
      </c>
      <c r="AE48" s="206">
        <v>0</v>
      </c>
      <c r="AF48" s="206">
        <v>0</v>
      </c>
      <c r="AG48" s="206">
        <v>29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77.05</v>
      </c>
      <c r="L49" s="206">
        <v>41.95</v>
      </c>
      <c r="M49" s="206">
        <v>0</v>
      </c>
      <c r="N49" s="206">
        <v>28.53</v>
      </c>
      <c r="O49" s="206">
        <v>23.94</v>
      </c>
      <c r="P49" s="206">
        <v>46.28</v>
      </c>
      <c r="Q49" s="206">
        <v>3.45</v>
      </c>
      <c r="R49" s="206">
        <v>6.74</v>
      </c>
      <c r="S49" s="206">
        <v>4.5</v>
      </c>
      <c r="T49" s="206">
        <v>0</v>
      </c>
      <c r="U49" s="206">
        <v>265.63</v>
      </c>
      <c r="V49" s="206">
        <v>5.07</v>
      </c>
      <c r="W49" s="206">
        <v>8.51</v>
      </c>
      <c r="X49" s="206">
        <v>34.64</v>
      </c>
      <c r="Y49" s="206">
        <v>0</v>
      </c>
      <c r="Z49" s="206">
        <v>34.04</v>
      </c>
      <c r="AA49" s="206">
        <v>19.57</v>
      </c>
      <c r="AB49" s="206">
        <v>0</v>
      </c>
      <c r="AC49" s="206">
        <v>8.5399999999999991</v>
      </c>
      <c r="AD49" s="206">
        <v>0</v>
      </c>
      <c r="AE49" s="206">
        <v>0</v>
      </c>
      <c r="AF49" s="206">
        <v>0</v>
      </c>
      <c r="AG49" s="206">
        <v>29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77.05</v>
      </c>
      <c r="L50" s="206">
        <v>41.95</v>
      </c>
      <c r="M50" s="206">
        <v>0</v>
      </c>
      <c r="N50" s="206">
        <v>28.53</v>
      </c>
      <c r="O50" s="206">
        <v>23.94</v>
      </c>
      <c r="P50" s="206">
        <v>46.28</v>
      </c>
      <c r="Q50" s="206">
        <v>3.45</v>
      </c>
      <c r="R50" s="206">
        <v>6.74</v>
      </c>
      <c r="S50" s="206">
        <v>4.5</v>
      </c>
      <c r="T50" s="206">
        <v>0</v>
      </c>
      <c r="U50" s="206">
        <v>265.63</v>
      </c>
      <c r="V50" s="206">
        <v>5.07</v>
      </c>
      <c r="W50" s="206">
        <v>8.51</v>
      </c>
      <c r="X50" s="206">
        <v>34.64</v>
      </c>
      <c r="Y50" s="206">
        <v>0</v>
      </c>
      <c r="Z50" s="206">
        <v>34.04</v>
      </c>
      <c r="AA50" s="206">
        <v>19.57</v>
      </c>
      <c r="AB50" s="206">
        <v>0</v>
      </c>
      <c r="AC50" s="206">
        <v>8.5399999999999991</v>
      </c>
      <c r="AD50" s="206">
        <v>0</v>
      </c>
      <c r="AE50" s="206">
        <v>0</v>
      </c>
      <c r="AF50" s="206">
        <v>0</v>
      </c>
      <c r="AG50" s="206">
        <v>29</v>
      </c>
      <c r="AH50" s="206">
        <v>0</v>
      </c>
      <c r="AI50" s="206">
        <v>0</v>
      </c>
      <c r="AJ50" s="206">
        <v>0</v>
      </c>
      <c r="AK50" s="206">
        <v>57.6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77.05</v>
      </c>
      <c r="L51" s="206">
        <v>33.71</v>
      </c>
      <c r="M51" s="206">
        <v>0</v>
      </c>
      <c r="N51" s="206">
        <v>28.53</v>
      </c>
      <c r="O51" s="206">
        <v>23.94</v>
      </c>
      <c r="P51" s="206">
        <v>46.28</v>
      </c>
      <c r="Q51" s="206">
        <v>1.93</v>
      </c>
      <c r="R51" s="206">
        <v>6.74</v>
      </c>
      <c r="S51" s="206">
        <v>1.93</v>
      </c>
      <c r="T51" s="206">
        <v>0</v>
      </c>
      <c r="U51" s="206">
        <v>265.63</v>
      </c>
      <c r="V51" s="206">
        <v>5.07</v>
      </c>
      <c r="W51" s="206">
        <v>8.51</v>
      </c>
      <c r="X51" s="206">
        <v>34.64</v>
      </c>
      <c r="Y51" s="206">
        <v>0</v>
      </c>
      <c r="Z51" s="206">
        <v>34.04</v>
      </c>
      <c r="AA51" s="206">
        <v>19.57</v>
      </c>
      <c r="AB51" s="206">
        <v>0</v>
      </c>
      <c r="AC51" s="206">
        <v>8.5399999999999991</v>
      </c>
      <c r="AD51" s="206">
        <v>0</v>
      </c>
      <c r="AE51" s="206">
        <v>0</v>
      </c>
      <c r="AF51" s="206">
        <v>0</v>
      </c>
      <c r="AG51" s="206">
        <v>29</v>
      </c>
      <c r="AH51" s="206">
        <v>0</v>
      </c>
      <c r="AI51" s="206">
        <v>0</v>
      </c>
      <c r="AJ51" s="206">
        <v>0</v>
      </c>
      <c r="AK51" s="206">
        <v>57.6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77.05</v>
      </c>
      <c r="L52" s="206">
        <v>33.71</v>
      </c>
      <c r="M52" s="206">
        <v>0</v>
      </c>
      <c r="N52" s="206">
        <v>28.53</v>
      </c>
      <c r="O52" s="206">
        <v>23.94</v>
      </c>
      <c r="P52" s="206">
        <v>46.28</v>
      </c>
      <c r="Q52" s="206">
        <v>2.48</v>
      </c>
      <c r="R52" s="206">
        <v>6.74</v>
      </c>
      <c r="S52" s="206">
        <v>2.5499999999999998</v>
      </c>
      <c r="T52" s="206">
        <v>0</v>
      </c>
      <c r="U52" s="206">
        <v>265.63</v>
      </c>
      <c r="V52" s="206">
        <v>5.07</v>
      </c>
      <c r="W52" s="206">
        <v>8.51</v>
      </c>
      <c r="X52" s="206">
        <v>34.64</v>
      </c>
      <c r="Y52" s="206">
        <v>0</v>
      </c>
      <c r="Z52" s="206">
        <v>34.04</v>
      </c>
      <c r="AA52" s="206">
        <v>19.57</v>
      </c>
      <c r="AB52" s="206">
        <v>0</v>
      </c>
      <c r="AC52" s="206">
        <v>8.31</v>
      </c>
      <c r="AD52" s="206">
        <v>0</v>
      </c>
      <c r="AE52" s="206">
        <v>0</v>
      </c>
      <c r="AF52" s="206">
        <v>0</v>
      </c>
      <c r="AG52" s="206">
        <v>29</v>
      </c>
      <c r="AH52" s="206">
        <v>0</v>
      </c>
      <c r="AI52" s="206">
        <v>0</v>
      </c>
      <c r="AJ52" s="206">
        <v>0</v>
      </c>
      <c r="AK52" s="206">
        <v>57.6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77.05</v>
      </c>
      <c r="L53" s="206">
        <v>33.71</v>
      </c>
      <c r="M53" s="206">
        <v>0</v>
      </c>
      <c r="N53" s="206">
        <v>28.53</v>
      </c>
      <c r="O53" s="206">
        <v>23.94</v>
      </c>
      <c r="P53" s="206">
        <v>46.28</v>
      </c>
      <c r="Q53" s="206">
        <v>2.4900000000000002</v>
      </c>
      <c r="R53" s="206">
        <v>6.74</v>
      </c>
      <c r="S53" s="206">
        <v>2.56</v>
      </c>
      <c r="T53" s="206">
        <v>0</v>
      </c>
      <c r="U53" s="206">
        <v>265.63</v>
      </c>
      <c r="V53" s="206">
        <v>5.07</v>
      </c>
      <c r="W53" s="206">
        <v>8.51</v>
      </c>
      <c r="X53" s="206">
        <v>34.64</v>
      </c>
      <c r="Y53" s="206">
        <v>0</v>
      </c>
      <c r="Z53" s="206">
        <v>34.04</v>
      </c>
      <c r="AA53" s="206">
        <v>19.57</v>
      </c>
      <c r="AB53" s="206">
        <v>0</v>
      </c>
      <c r="AC53" s="206">
        <v>8.31</v>
      </c>
      <c r="AD53" s="206">
        <v>0</v>
      </c>
      <c r="AE53" s="206">
        <v>0</v>
      </c>
      <c r="AF53" s="206">
        <v>0</v>
      </c>
      <c r="AG53" s="206">
        <v>29</v>
      </c>
      <c r="AH53" s="206">
        <v>0</v>
      </c>
      <c r="AI53" s="206">
        <v>0</v>
      </c>
      <c r="AJ53" s="206">
        <v>0</v>
      </c>
      <c r="AK53" s="206">
        <v>57.6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77.05</v>
      </c>
      <c r="L54" s="206">
        <v>33.71</v>
      </c>
      <c r="M54" s="206">
        <v>0</v>
      </c>
      <c r="N54" s="206">
        <v>28.53</v>
      </c>
      <c r="O54" s="206">
        <v>23.94</v>
      </c>
      <c r="P54" s="206">
        <v>46.28</v>
      </c>
      <c r="Q54" s="206">
        <v>2.4900000000000002</v>
      </c>
      <c r="R54" s="206">
        <v>6.74</v>
      </c>
      <c r="S54" s="206">
        <v>2.56</v>
      </c>
      <c r="T54" s="206">
        <v>0</v>
      </c>
      <c r="U54" s="206">
        <v>265.63</v>
      </c>
      <c r="V54" s="206">
        <v>5.07</v>
      </c>
      <c r="W54" s="206">
        <v>8.51</v>
      </c>
      <c r="X54" s="206">
        <v>34.64</v>
      </c>
      <c r="Y54" s="206">
        <v>0</v>
      </c>
      <c r="Z54" s="206">
        <v>34.04</v>
      </c>
      <c r="AA54" s="206">
        <v>19.57</v>
      </c>
      <c r="AB54" s="206">
        <v>0</v>
      </c>
      <c r="AC54" s="206">
        <v>8.31</v>
      </c>
      <c r="AD54" s="206">
        <v>0</v>
      </c>
      <c r="AE54" s="206">
        <v>0</v>
      </c>
      <c r="AF54" s="206">
        <v>0</v>
      </c>
      <c r="AG54" s="206">
        <v>29</v>
      </c>
      <c r="AH54" s="206">
        <v>0</v>
      </c>
      <c r="AI54" s="206">
        <v>0</v>
      </c>
      <c r="AJ54" s="206">
        <v>0</v>
      </c>
      <c r="AK54" s="206">
        <v>57.6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80</v>
      </c>
      <c r="L55" s="206">
        <v>33.71</v>
      </c>
      <c r="M55" s="206">
        <v>0</v>
      </c>
      <c r="N55" s="206">
        <v>28.53</v>
      </c>
      <c r="O55" s="206">
        <v>23.94</v>
      </c>
      <c r="P55" s="206">
        <v>46.28</v>
      </c>
      <c r="Q55" s="206">
        <v>2.75</v>
      </c>
      <c r="R55" s="206">
        <v>6.74</v>
      </c>
      <c r="S55" s="206">
        <v>2.88</v>
      </c>
      <c r="T55" s="206">
        <v>0</v>
      </c>
      <c r="U55" s="206">
        <v>265.63</v>
      </c>
      <c r="V55" s="206">
        <v>5.07</v>
      </c>
      <c r="W55" s="206">
        <v>8.51</v>
      </c>
      <c r="X55" s="206">
        <v>34.64</v>
      </c>
      <c r="Y55" s="206">
        <v>0</v>
      </c>
      <c r="Z55" s="206">
        <v>34.04</v>
      </c>
      <c r="AA55" s="206">
        <v>19.57</v>
      </c>
      <c r="AB55" s="206">
        <v>0</v>
      </c>
      <c r="AC55" s="206">
        <v>8.31</v>
      </c>
      <c r="AD55" s="206">
        <v>0</v>
      </c>
      <c r="AE55" s="206">
        <v>0</v>
      </c>
      <c r="AF55" s="206">
        <v>0</v>
      </c>
      <c r="AG55" s="206">
        <v>29</v>
      </c>
      <c r="AH55" s="206">
        <v>0</v>
      </c>
      <c r="AI55" s="206">
        <v>0</v>
      </c>
      <c r="AJ55" s="206">
        <v>0</v>
      </c>
      <c r="AK55" s="206">
        <v>57.6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80</v>
      </c>
      <c r="L56" s="206">
        <v>33.71</v>
      </c>
      <c r="M56" s="206">
        <v>0</v>
      </c>
      <c r="N56" s="206">
        <v>28.53</v>
      </c>
      <c r="O56" s="206">
        <v>23.94</v>
      </c>
      <c r="P56" s="206">
        <v>46.28</v>
      </c>
      <c r="Q56" s="206">
        <v>2.75</v>
      </c>
      <c r="R56" s="206">
        <v>6.74</v>
      </c>
      <c r="S56" s="206">
        <v>2.88</v>
      </c>
      <c r="T56" s="206">
        <v>0</v>
      </c>
      <c r="U56" s="206">
        <v>265.63</v>
      </c>
      <c r="V56" s="206">
        <v>5.07</v>
      </c>
      <c r="W56" s="206">
        <v>8.51</v>
      </c>
      <c r="X56" s="206">
        <v>34.64</v>
      </c>
      <c r="Y56" s="206">
        <v>0</v>
      </c>
      <c r="Z56" s="206">
        <v>34.04</v>
      </c>
      <c r="AA56" s="206">
        <v>19.57</v>
      </c>
      <c r="AB56" s="206">
        <v>0</v>
      </c>
      <c r="AC56" s="206">
        <v>8.31</v>
      </c>
      <c r="AD56" s="206">
        <v>0</v>
      </c>
      <c r="AE56" s="206">
        <v>0</v>
      </c>
      <c r="AF56" s="206">
        <v>0</v>
      </c>
      <c r="AG56" s="206">
        <v>29</v>
      </c>
      <c r="AH56" s="206">
        <v>0</v>
      </c>
      <c r="AI56" s="206">
        <v>0</v>
      </c>
      <c r="AJ56" s="206">
        <v>0</v>
      </c>
      <c r="AK56" s="206">
        <v>47.39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80</v>
      </c>
      <c r="L57" s="206">
        <v>19.260000000000002</v>
      </c>
      <c r="M57" s="206">
        <v>0</v>
      </c>
      <c r="N57" s="206">
        <v>28.53</v>
      </c>
      <c r="O57" s="206">
        <v>23.94</v>
      </c>
      <c r="P57" s="206">
        <v>46.28</v>
      </c>
      <c r="Q57" s="206">
        <v>1.93</v>
      </c>
      <c r="R57" s="206">
        <v>6.74</v>
      </c>
      <c r="S57" s="206">
        <v>2.88</v>
      </c>
      <c r="T57" s="206">
        <v>0</v>
      </c>
      <c r="U57" s="206">
        <v>265.63</v>
      </c>
      <c r="V57" s="206">
        <v>5.07</v>
      </c>
      <c r="W57" s="206">
        <v>8.51</v>
      </c>
      <c r="X57" s="206">
        <v>34.64</v>
      </c>
      <c r="Y57" s="206">
        <v>0</v>
      </c>
      <c r="Z57" s="206">
        <v>34.04</v>
      </c>
      <c r="AA57" s="206">
        <v>19.57</v>
      </c>
      <c r="AB57" s="206">
        <v>0</v>
      </c>
      <c r="AC57" s="206">
        <v>8.31</v>
      </c>
      <c r="AD57" s="206">
        <v>0</v>
      </c>
      <c r="AE57" s="206">
        <v>0</v>
      </c>
      <c r="AF57" s="206">
        <v>0</v>
      </c>
      <c r="AG57" s="206">
        <v>29</v>
      </c>
      <c r="AH57" s="206">
        <v>0</v>
      </c>
      <c r="AI57" s="206">
        <v>0</v>
      </c>
      <c r="AJ57" s="206">
        <v>0</v>
      </c>
      <c r="AK57" s="206">
        <v>47.39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80</v>
      </c>
      <c r="L58" s="206">
        <v>19.260000000000002</v>
      </c>
      <c r="M58" s="206">
        <v>0</v>
      </c>
      <c r="N58" s="206">
        <v>28.53</v>
      </c>
      <c r="O58" s="206">
        <v>23.94</v>
      </c>
      <c r="P58" s="206">
        <v>46.28</v>
      </c>
      <c r="Q58" s="206">
        <v>1.93</v>
      </c>
      <c r="R58" s="206">
        <v>6.74</v>
      </c>
      <c r="S58" s="206">
        <v>2.88</v>
      </c>
      <c r="T58" s="206">
        <v>0</v>
      </c>
      <c r="U58" s="206">
        <v>265.63</v>
      </c>
      <c r="V58" s="206">
        <v>5.07</v>
      </c>
      <c r="W58" s="206">
        <v>8.51</v>
      </c>
      <c r="X58" s="206">
        <v>34.64</v>
      </c>
      <c r="Y58" s="206">
        <v>0</v>
      </c>
      <c r="Z58" s="206">
        <v>34.04</v>
      </c>
      <c r="AA58" s="206">
        <v>19.57</v>
      </c>
      <c r="AB58" s="206">
        <v>0</v>
      </c>
      <c r="AC58" s="206">
        <v>8.31</v>
      </c>
      <c r="AD58" s="206">
        <v>0</v>
      </c>
      <c r="AE58" s="206">
        <v>0</v>
      </c>
      <c r="AF58" s="206">
        <v>0</v>
      </c>
      <c r="AG58" s="206">
        <v>29</v>
      </c>
      <c r="AH58" s="206">
        <v>0</v>
      </c>
      <c r="AI58" s="206">
        <v>0</v>
      </c>
      <c r="AJ58" s="206">
        <v>0</v>
      </c>
      <c r="AK58" s="206">
        <v>47.39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77.05</v>
      </c>
      <c r="L59" s="206">
        <v>19.260000000000002</v>
      </c>
      <c r="M59" s="206">
        <v>0</v>
      </c>
      <c r="N59" s="206">
        <v>28.53</v>
      </c>
      <c r="O59" s="206">
        <v>23.94</v>
      </c>
      <c r="P59" s="206">
        <v>46.28</v>
      </c>
      <c r="Q59" s="206">
        <v>1.93</v>
      </c>
      <c r="R59" s="206">
        <v>6.74</v>
      </c>
      <c r="S59" s="206">
        <v>1.92</v>
      </c>
      <c r="T59" s="206">
        <v>0</v>
      </c>
      <c r="U59" s="206">
        <v>265.63</v>
      </c>
      <c r="V59" s="206">
        <v>4.4400000000000004</v>
      </c>
      <c r="W59" s="206">
        <v>8.51</v>
      </c>
      <c r="X59" s="206">
        <v>34.64</v>
      </c>
      <c r="Y59" s="206">
        <v>0</v>
      </c>
      <c r="Z59" s="206">
        <v>34.04</v>
      </c>
      <c r="AA59" s="206">
        <v>19.57</v>
      </c>
      <c r="AB59" s="206">
        <v>0</v>
      </c>
      <c r="AC59" s="206">
        <v>8.31</v>
      </c>
      <c r="AD59" s="206">
        <v>0</v>
      </c>
      <c r="AE59" s="206">
        <v>0</v>
      </c>
      <c r="AF59" s="206">
        <v>0</v>
      </c>
      <c r="AG59" s="206">
        <v>29</v>
      </c>
      <c r="AH59" s="206">
        <v>0</v>
      </c>
      <c r="AI59" s="206">
        <v>0</v>
      </c>
      <c r="AJ59" s="206">
        <v>0</v>
      </c>
      <c r="AK59" s="206">
        <v>47.39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77.05</v>
      </c>
      <c r="L60" s="206">
        <v>19.260000000000002</v>
      </c>
      <c r="M60" s="206">
        <v>0</v>
      </c>
      <c r="N60" s="206">
        <v>28.53</v>
      </c>
      <c r="O60" s="206">
        <v>23.94</v>
      </c>
      <c r="P60" s="206">
        <v>46.28</v>
      </c>
      <c r="Q60" s="206">
        <v>1.93</v>
      </c>
      <c r="R60" s="206">
        <v>6.74</v>
      </c>
      <c r="S60" s="206">
        <v>2.88</v>
      </c>
      <c r="T60" s="206">
        <v>0</v>
      </c>
      <c r="U60" s="206">
        <v>265.63</v>
      </c>
      <c r="V60" s="206">
        <v>4.4400000000000004</v>
      </c>
      <c r="W60" s="206">
        <v>8.51</v>
      </c>
      <c r="X60" s="206">
        <v>34.64</v>
      </c>
      <c r="Y60" s="206">
        <v>0</v>
      </c>
      <c r="Z60" s="206">
        <v>34.04</v>
      </c>
      <c r="AA60" s="206">
        <v>19.57</v>
      </c>
      <c r="AB60" s="206">
        <v>0</v>
      </c>
      <c r="AC60" s="206">
        <v>8.31</v>
      </c>
      <c r="AD60" s="206">
        <v>0</v>
      </c>
      <c r="AE60" s="206">
        <v>0</v>
      </c>
      <c r="AF60" s="206">
        <v>0</v>
      </c>
      <c r="AG60" s="206">
        <v>29</v>
      </c>
      <c r="AH60" s="206">
        <v>0</v>
      </c>
      <c r="AI60" s="206">
        <v>0</v>
      </c>
      <c r="AJ60" s="206">
        <v>0</v>
      </c>
      <c r="AK60" s="206">
        <v>47.39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77.05</v>
      </c>
      <c r="L61" s="206">
        <v>39.82</v>
      </c>
      <c r="M61" s="206">
        <v>0</v>
      </c>
      <c r="N61" s="206">
        <v>28.53</v>
      </c>
      <c r="O61" s="206">
        <v>23.94</v>
      </c>
      <c r="P61" s="206">
        <v>46.28</v>
      </c>
      <c r="Q61" s="206">
        <v>3.58</v>
      </c>
      <c r="R61" s="206">
        <v>6.74</v>
      </c>
      <c r="S61" s="206">
        <v>4.67</v>
      </c>
      <c r="T61" s="206">
        <v>0</v>
      </c>
      <c r="U61" s="206">
        <v>265.63</v>
      </c>
      <c r="V61" s="206">
        <v>4.4400000000000004</v>
      </c>
      <c r="W61" s="206">
        <v>8.51</v>
      </c>
      <c r="X61" s="206">
        <v>34.72</v>
      </c>
      <c r="Y61" s="206">
        <v>0</v>
      </c>
      <c r="Z61" s="206">
        <v>34.04</v>
      </c>
      <c r="AA61" s="206">
        <v>19.57</v>
      </c>
      <c r="AB61" s="206">
        <v>0</v>
      </c>
      <c r="AC61" s="206">
        <v>8.31</v>
      </c>
      <c r="AD61" s="206">
        <v>0</v>
      </c>
      <c r="AE61" s="206">
        <v>0</v>
      </c>
      <c r="AF61" s="206">
        <v>0</v>
      </c>
      <c r="AG61" s="206">
        <v>29</v>
      </c>
      <c r="AH61" s="206">
        <v>0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91.49</v>
      </c>
      <c r="L62" s="206">
        <v>41.95</v>
      </c>
      <c r="M62" s="206">
        <v>0</v>
      </c>
      <c r="N62" s="206">
        <v>28.53</v>
      </c>
      <c r="O62" s="206">
        <v>23.94</v>
      </c>
      <c r="P62" s="206">
        <v>46.28</v>
      </c>
      <c r="Q62" s="206">
        <v>3.58</v>
      </c>
      <c r="R62" s="206">
        <v>6.74</v>
      </c>
      <c r="S62" s="206">
        <v>4.67</v>
      </c>
      <c r="T62" s="206">
        <v>0</v>
      </c>
      <c r="U62" s="206">
        <v>265.63</v>
      </c>
      <c r="V62" s="206">
        <v>4.4400000000000004</v>
      </c>
      <c r="W62" s="206">
        <v>8.51</v>
      </c>
      <c r="X62" s="206">
        <v>34.72</v>
      </c>
      <c r="Y62" s="206">
        <v>0</v>
      </c>
      <c r="Z62" s="206">
        <v>34.04</v>
      </c>
      <c r="AA62" s="206">
        <v>19.57</v>
      </c>
      <c r="AB62" s="206">
        <v>0</v>
      </c>
      <c r="AC62" s="206">
        <v>8.31</v>
      </c>
      <c r="AD62" s="206">
        <v>0</v>
      </c>
      <c r="AE62" s="206">
        <v>0</v>
      </c>
      <c r="AF62" s="206">
        <v>0</v>
      </c>
      <c r="AG62" s="206">
        <v>29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96.31</v>
      </c>
      <c r="L63" s="206">
        <v>41.95</v>
      </c>
      <c r="M63" s="206">
        <v>0</v>
      </c>
      <c r="N63" s="206">
        <v>28.53</v>
      </c>
      <c r="O63" s="206">
        <v>23.94</v>
      </c>
      <c r="P63" s="206">
        <v>46.28</v>
      </c>
      <c r="Q63" s="206">
        <v>3.58</v>
      </c>
      <c r="R63" s="206">
        <v>7</v>
      </c>
      <c r="S63" s="206">
        <v>4.57</v>
      </c>
      <c r="T63" s="206">
        <v>0</v>
      </c>
      <c r="U63" s="206">
        <v>265.63</v>
      </c>
      <c r="V63" s="206">
        <v>4.4400000000000004</v>
      </c>
      <c r="W63" s="206">
        <v>8.51</v>
      </c>
      <c r="X63" s="206">
        <v>34.770000000000003</v>
      </c>
      <c r="Y63" s="206">
        <v>0</v>
      </c>
      <c r="Z63" s="206">
        <v>34.04</v>
      </c>
      <c r="AA63" s="206">
        <v>19.57</v>
      </c>
      <c r="AB63" s="206">
        <v>0</v>
      </c>
      <c r="AC63" s="206">
        <v>8.31</v>
      </c>
      <c r="AD63" s="206">
        <v>0</v>
      </c>
      <c r="AE63" s="206">
        <v>0</v>
      </c>
      <c r="AF63" s="206">
        <v>0</v>
      </c>
      <c r="AG63" s="206">
        <v>29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96.94</v>
      </c>
      <c r="L64" s="206">
        <v>41.95</v>
      </c>
      <c r="M64" s="206">
        <v>0</v>
      </c>
      <c r="N64" s="206">
        <v>28.53</v>
      </c>
      <c r="O64" s="206">
        <v>23.94</v>
      </c>
      <c r="P64" s="206">
        <v>46.28</v>
      </c>
      <c r="Q64" s="206">
        <v>3.58</v>
      </c>
      <c r="R64" s="206">
        <v>7</v>
      </c>
      <c r="S64" s="206">
        <v>4.57</v>
      </c>
      <c r="T64" s="206">
        <v>0</v>
      </c>
      <c r="U64" s="206">
        <v>265.63</v>
      </c>
      <c r="V64" s="206">
        <v>4.4400000000000004</v>
      </c>
      <c r="W64" s="206">
        <v>8.51</v>
      </c>
      <c r="X64" s="206">
        <v>34.770000000000003</v>
      </c>
      <c r="Y64" s="206">
        <v>0</v>
      </c>
      <c r="Z64" s="206">
        <v>34.04</v>
      </c>
      <c r="AA64" s="206">
        <v>19.57</v>
      </c>
      <c r="AB64" s="206">
        <v>0</v>
      </c>
      <c r="AC64" s="206">
        <v>8.31</v>
      </c>
      <c r="AD64" s="206">
        <v>0</v>
      </c>
      <c r="AE64" s="206">
        <v>0</v>
      </c>
      <c r="AF64" s="206">
        <v>0</v>
      </c>
      <c r="AG64" s="206">
        <v>29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138.27000000000001</v>
      </c>
      <c r="L65" s="206">
        <v>41.95</v>
      </c>
      <c r="M65" s="206">
        <v>0</v>
      </c>
      <c r="N65" s="206">
        <v>28.53</v>
      </c>
      <c r="O65" s="206">
        <v>23.94</v>
      </c>
      <c r="P65" s="206">
        <v>46.28</v>
      </c>
      <c r="Q65" s="206">
        <v>3.58</v>
      </c>
      <c r="R65" s="206">
        <v>6.74</v>
      </c>
      <c r="S65" s="206">
        <v>4.57</v>
      </c>
      <c r="T65" s="206">
        <v>0</v>
      </c>
      <c r="U65" s="206">
        <v>265.63</v>
      </c>
      <c r="V65" s="206">
        <v>4.4400000000000004</v>
      </c>
      <c r="W65" s="206">
        <v>8.51</v>
      </c>
      <c r="X65" s="206">
        <v>34.770000000000003</v>
      </c>
      <c r="Y65" s="206">
        <v>0</v>
      </c>
      <c r="Z65" s="206">
        <v>34.04</v>
      </c>
      <c r="AA65" s="206">
        <v>19.57</v>
      </c>
      <c r="AB65" s="206">
        <v>0</v>
      </c>
      <c r="AC65" s="206">
        <v>8.31</v>
      </c>
      <c r="AD65" s="206">
        <v>0</v>
      </c>
      <c r="AE65" s="206">
        <v>0</v>
      </c>
      <c r="AF65" s="206">
        <v>0</v>
      </c>
      <c r="AG65" s="206">
        <v>29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158.6</v>
      </c>
      <c r="L66" s="206">
        <v>41.95</v>
      </c>
      <c r="M66" s="206">
        <v>0</v>
      </c>
      <c r="N66" s="206">
        <v>28.53</v>
      </c>
      <c r="O66" s="206">
        <v>23.94</v>
      </c>
      <c r="P66" s="206">
        <v>46.28</v>
      </c>
      <c r="Q66" s="206">
        <v>3.45</v>
      </c>
      <c r="R66" s="206">
        <v>6.67</v>
      </c>
      <c r="S66" s="206">
        <v>4.5</v>
      </c>
      <c r="T66" s="206">
        <v>0</v>
      </c>
      <c r="U66" s="206">
        <v>265.63</v>
      </c>
      <c r="V66" s="206">
        <v>4.4400000000000004</v>
      </c>
      <c r="W66" s="206">
        <v>8.51</v>
      </c>
      <c r="X66" s="206">
        <v>35.75</v>
      </c>
      <c r="Y66" s="206">
        <v>0</v>
      </c>
      <c r="Z66" s="206">
        <v>34.04</v>
      </c>
      <c r="AA66" s="206">
        <v>19.57</v>
      </c>
      <c r="AB66" s="206">
        <v>0</v>
      </c>
      <c r="AC66" s="206">
        <v>8.31</v>
      </c>
      <c r="AD66" s="206">
        <v>0</v>
      </c>
      <c r="AE66" s="206">
        <v>0</v>
      </c>
      <c r="AF66" s="206">
        <v>0</v>
      </c>
      <c r="AG66" s="206">
        <v>29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158.6</v>
      </c>
      <c r="L67" s="206">
        <v>41.95</v>
      </c>
      <c r="M67" s="206">
        <v>0</v>
      </c>
      <c r="N67" s="206">
        <v>28.53</v>
      </c>
      <c r="O67" s="206">
        <v>23.94</v>
      </c>
      <c r="P67" s="206">
        <v>46.28</v>
      </c>
      <c r="Q67" s="206">
        <v>3.45</v>
      </c>
      <c r="R67" s="206">
        <v>6.74</v>
      </c>
      <c r="S67" s="206">
        <v>4.5</v>
      </c>
      <c r="T67" s="206">
        <v>0</v>
      </c>
      <c r="U67" s="206">
        <v>265.63</v>
      </c>
      <c r="V67" s="206">
        <v>4.4400000000000004</v>
      </c>
      <c r="W67" s="206">
        <v>8.51</v>
      </c>
      <c r="X67" s="206">
        <v>34.97</v>
      </c>
      <c r="Y67" s="206">
        <v>0</v>
      </c>
      <c r="Z67" s="206">
        <v>34.04</v>
      </c>
      <c r="AA67" s="206">
        <v>19.57</v>
      </c>
      <c r="AB67" s="206">
        <v>0</v>
      </c>
      <c r="AC67" s="206">
        <v>8.31</v>
      </c>
      <c r="AD67" s="206">
        <v>0</v>
      </c>
      <c r="AE67" s="206">
        <v>0</v>
      </c>
      <c r="AF67" s="206">
        <v>0</v>
      </c>
      <c r="AG67" s="206">
        <v>29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158.6</v>
      </c>
      <c r="L68" s="206">
        <v>41.95</v>
      </c>
      <c r="M68" s="206">
        <v>0</v>
      </c>
      <c r="N68" s="206">
        <v>28.53</v>
      </c>
      <c r="O68" s="206">
        <v>23.94</v>
      </c>
      <c r="P68" s="206">
        <v>46.28</v>
      </c>
      <c r="Q68" s="206">
        <v>3.45</v>
      </c>
      <c r="R68" s="206">
        <v>6.74</v>
      </c>
      <c r="S68" s="206">
        <v>4.5</v>
      </c>
      <c r="T68" s="206">
        <v>0</v>
      </c>
      <c r="U68" s="206">
        <v>265.63</v>
      </c>
      <c r="V68" s="206">
        <v>4.4400000000000004</v>
      </c>
      <c r="W68" s="206">
        <v>8.51</v>
      </c>
      <c r="X68" s="206">
        <v>34.97</v>
      </c>
      <c r="Y68" s="206">
        <v>0</v>
      </c>
      <c r="Z68" s="206">
        <v>34.04</v>
      </c>
      <c r="AA68" s="206">
        <v>19.57</v>
      </c>
      <c r="AB68" s="206">
        <v>0</v>
      </c>
      <c r="AC68" s="206">
        <v>8.31</v>
      </c>
      <c r="AD68" s="206">
        <v>0</v>
      </c>
      <c r="AE68" s="206">
        <v>0</v>
      </c>
      <c r="AF68" s="206">
        <v>0</v>
      </c>
      <c r="AG68" s="206">
        <v>29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158.06</v>
      </c>
      <c r="L69" s="206">
        <v>41.95</v>
      </c>
      <c r="M69" s="206">
        <v>0</v>
      </c>
      <c r="N69" s="206">
        <v>28.53</v>
      </c>
      <c r="O69" s="206">
        <v>23.94</v>
      </c>
      <c r="P69" s="206">
        <v>46.28</v>
      </c>
      <c r="Q69" s="206">
        <v>3.45</v>
      </c>
      <c r="R69" s="206">
        <v>6.74</v>
      </c>
      <c r="S69" s="206">
        <v>4.5</v>
      </c>
      <c r="T69" s="206">
        <v>0</v>
      </c>
      <c r="U69" s="206">
        <v>265.63</v>
      </c>
      <c r="V69" s="206">
        <v>4.4400000000000004</v>
      </c>
      <c r="W69" s="206">
        <v>8.51</v>
      </c>
      <c r="X69" s="206">
        <v>35.24</v>
      </c>
      <c r="Y69" s="206">
        <v>0</v>
      </c>
      <c r="Z69" s="206">
        <v>34.04</v>
      </c>
      <c r="AA69" s="206">
        <v>19.57</v>
      </c>
      <c r="AB69" s="206">
        <v>0</v>
      </c>
      <c r="AC69" s="206">
        <v>8.31</v>
      </c>
      <c r="AD69" s="206">
        <v>0</v>
      </c>
      <c r="AE69" s="206">
        <v>0</v>
      </c>
      <c r="AF69" s="206">
        <v>0</v>
      </c>
      <c r="AG69" s="206">
        <v>29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158.59</v>
      </c>
      <c r="L70" s="206">
        <v>41.95</v>
      </c>
      <c r="M70" s="206">
        <v>0</v>
      </c>
      <c r="N70" s="206">
        <v>28.53</v>
      </c>
      <c r="O70" s="206">
        <v>23.94</v>
      </c>
      <c r="P70" s="206">
        <v>46.28</v>
      </c>
      <c r="Q70" s="206">
        <v>3.45</v>
      </c>
      <c r="R70" s="206">
        <v>6.74</v>
      </c>
      <c r="S70" s="206">
        <v>4.5</v>
      </c>
      <c r="T70" s="206">
        <v>0</v>
      </c>
      <c r="U70" s="206">
        <v>265.63</v>
      </c>
      <c r="V70" s="206">
        <v>4.4400000000000004</v>
      </c>
      <c r="W70" s="206">
        <v>8.51</v>
      </c>
      <c r="X70" s="206">
        <v>35.24</v>
      </c>
      <c r="Y70" s="206">
        <v>0</v>
      </c>
      <c r="Z70" s="206">
        <v>34.04</v>
      </c>
      <c r="AA70" s="206">
        <v>19.57</v>
      </c>
      <c r="AB70" s="206">
        <v>0</v>
      </c>
      <c r="AC70" s="206">
        <v>8.31</v>
      </c>
      <c r="AD70" s="206">
        <v>0</v>
      </c>
      <c r="AE70" s="206">
        <v>0</v>
      </c>
      <c r="AF70" s="206">
        <v>0</v>
      </c>
      <c r="AG70" s="206">
        <v>29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158.6</v>
      </c>
      <c r="L71" s="206">
        <v>41.95</v>
      </c>
      <c r="M71" s="206">
        <v>0</v>
      </c>
      <c r="N71" s="206">
        <v>28.53</v>
      </c>
      <c r="O71" s="206">
        <v>23.94</v>
      </c>
      <c r="P71" s="206">
        <v>46.28</v>
      </c>
      <c r="Q71" s="206">
        <v>3.45</v>
      </c>
      <c r="R71" s="206">
        <v>6.74</v>
      </c>
      <c r="S71" s="206">
        <v>4.5</v>
      </c>
      <c r="T71" s="206">
        <v>0</v>
      </c>
      <c r="U71" s="206">
        <v>265.63</v>
      </c>
      <c r="V71" s="206">
        <v>4.4400000000000004</v>
      </c>
      <c r="W71" s="206">
        <v>8.51</v>
      </c>
      <c r="X71" s="206">
        <v>35.24</v>
      </c>
      <c r="Y71" s="206">
        <v>0</v>
      </c>
      <c r="Z71" s="206">
        <v>34.04</v>
      </c>
      <c r="AA71" s="206">
        <v>19.57</v>
      </c>
      <c r="AB71" s="206">
        <v>0</v>
      </c>
      <c r="AC71" s="206">
        <v>8.08</v>
      </c>
      <c r="AD71" s="206">
        <v>0</v>
      </c>
      <c r="AE71" s="206">
        <v>0</v>
      </c>
      <c r="AF71" s="206">
        <v>0</v>
      </c>
      <c r="AG71" s="206">
        <v>29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18.850000000000001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150.68</v>
      </c>
      <c r="L72" s="206">
        <v>41.95</v>
      </c>
      <c r="M72" s="206">
        <v>0</v>
      </c>
      <c r="N72" s="206">
        <v>28.53</v>
      </c>
      <c r="O72" s="206">
        <v>23.94</v>
      </c>
      <c r="P72" s="206">
        <v>46.28</v>
      </c>
      <c r="Q72" s="206">
        <v>3.45</v>
      </c>
      <c r="R72" s="206">
        <v>6.74</v>
      </c>
      <c r="S72" s="206">
        <v>4.5</v>
      </c>
      <c r="T72" s="206">
        <v>0</v>
      </c>
      <c r="U72" s="206">
        <v>265.63</v>
      </c>
      <c r="V72" s="206">
        <v>4.4400000000000004</v>
      </c>
      <c r="W72" s="206">
        <v>8.51</v>
      </c>
      <c r="X72" s="206">
        <v>35.24</v>
      </c>
      <c r="Y72" s="206">
        <v>0</v>
      </c>
      <c r="Z72" s="206">
        <v>34.04</v>
      </c>
      <c r="AA72" s="206">
        <v>19.57</v>
      </c>
      <c r="AB72" s="206">
        <v>0</v>
      </c>
      <c r="AC72" s="206">
        <v>8.08</v>
      </c>
      <c r="AD72" s="206">
        <v>0</v>
      </c>
      <c r="AE72" s="206">
        <v>0</v>
      </c>
      <c r="AF72" s="206">
        <v>0</v>
      </c>
      <c r="AG72" s="206">
        <v>29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8.25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158.59</v>
      </c>
      <c r="L73" s="206">
        <v>41.95</v>
      </c>
      <c r="M73" s="206">
        <v>0</v>
      </c>
      <c r="N73" s="206">
        <v>28.53</v>
      </c>
      <c r="O73" s="206">
        <v>23.94</v>
      </c>
      <c r="P73" s="206">
        <v>46.28</v>
      </c>
      <c r="Q73" s="206">
        <v>3.45</v>
      </c>
      <c r="R73" s="206">
        <v>6.74</v>
      </c>
      <c r="S73" s="206">
        <v>4.5</v>
      </c>
      <c r="T73" s="206">
        <v>0</v>
      </c>
      <c r="U73" s="206">
        <v>265.63</v>
      </c>
      <c r="V73" s="206">
        <v>4.4400000000000004</v>
      </c>
      <c r="W73" s="206">
        <v>8.51</v>
      </c>
      <c r="X73" s="206">
        <v>35.24</v>
      </c>
      <c r="Y73" s="206">
        <v>0</v>
      </c>
      <c r="Z73" s="206">
        <v>34.04</v>
      </c>
      <c r="AA73" s="206">
        <v>19.57</v>
      </c>
      <c r="AB73" s="206">
        <v>0</v>
      </c>
      <c r="AC73" s="206">
        <v>8.08</v>
      </c>
      <c r="AD73" s="206">
        <v>0</v>
      </c>
      <c r="AE73" s="206">
        <v>0</v>
      </c>
      <c r="AF73" s="206">
        <v>0</v>
      </c>
      <c r="AG73" s="206">
        <v>29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158.59</v>
      </c>
      <c r="L74" s="206">
        <v>41.95</v>
      </c>
      <c r="M74" s="206">
        <v>0</v>
      </c>
      <c r="N74" s="206">
        <v>28.53</v>
      </c>
      <c r="O74" s="206">
        <v>23.94</v>
      </c>
      <c r="P74" s="206">
        <v>46.28</v>
      </c>
      <c r="Q74" s="206">
        <v>3.45</v>
      </c>
      <c r="R74" s="206">
        <v>6.74</v>
      </c>
      <c r="S74" s="206">
        <v>4.5</v>
      </c>
      <c r="T74" s="206">
        <v>0</v>
      </c>
      <c r="U74" s="206">
        <v>265.63</v>
      </c>
      <c r="V74" s="206">
        <v>4.4400000000000004</v>
      </c>
      <c r="W74" s="206">
        <v>8.51</v>
      </c>
      <c r="X74" s="206">
        <v>35.24</v>
      </c>
      <c r="Y74" s="206">
        <v>0</v>
      </c>
      <c r="Z74" s="206">
        <v>34.04</v>
      </c>
      <c r="AA74" s="206">
        <v>19.57</v>
      </c>
      <c r="AB74" s="206">
        <v>0</v>
      </c>
      <c r="AC74" s="206">
        <v>8.08</v>
      </c>
      <c r="AD74" s="206">
        <v>0</v>
      </c>
      <c r="AE74" s="206">
        <v>0</v>
      </c>
      <c r="AF74" s="206">
        <v>0</v>
      </c>
      <c r="AG74" s="206">
        <v>29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158.59</v>
      </c>
      <c r="L75" s="206">
        <v>41.95</v>
      </c>
      <c r="M75" s="206">
        <v>0</v>
      </c>
      <c r="N75" s="206">
        <v>28.53</v>
      </c>
      <c r="O75" s="206">
        <v>23.94</v>
      </c>
      <c r="P75" s="206">
        <v>46.28</v>
      </c>
      <c r="Q75" s="206">
        <v>3.45</v>
      </c>
      <c r="R75" s="206">
        <v>6.74</v>
      </c>
      <c r="S75" s="206">
        <v>4.5</v>
      </c>
      <c r="T75" s="206">
        <v>0</v>
      </c>
      <c r="U75" s="206">
        <v>265.63</v>
      </c>
      <c r="V75" s="206">
        <v>4.4400000000000004</v>
      </c>
      <c r="W75" s="206">
        <v>8.51</v>
      </c>
      <c r="X75" s="206">
        <v>35.24</v>
      </c>
      <c r="Y75" s="206">
        <v>0</v>
      </c>
      <c r="Z75" s="206">
        <v>34.04</v>
      </c>
      <c r="AA75" s="206">
        <v>19.57</v>
      </c>
      <c r="AB75" s="206">
        <v>0</v>
      </c>
      <c r="AC75" s="206">
        <v>8.08</v>
      </c>
      <c r="AD75" s="206">
        <v>0</v>
      </c>
      <c r="AE75" s="206">
        <v>0</v>
      </c>
      <c r="AF75" s="206">
        <v>0</v>
      </c>
      <c r="AG75" s="206">
        <v>29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158.59</v>
      </c>
      <c r="L76" s="206">
        <v>41.95</v>
      </c>
      <c r="M76" s="206">
        <v>0</v>
      </c>
      <c r="N76" s="206">
        <v>28.53</v>
      </c>
      <c r="O76" s="206">
        <v>23.94</v>
      </c>
      <c r="P76" s="206">
        <v>46.28</v>
      </c>
      <c r="Q76" s="206">
        <v>3.45</v>
      </c>
      <c r="R76" s="206">
        <v>6.74</v>
      </c>
      <c r="S76" s="206">
        <v>4.5</v>
      </c>
      <c r="T76" s="206">
        <v>0</v>
      </c>
      <c r="U76" s="206">
        <v>265.63</v>
      </c>
      <c r="V76" s="206">
        <v>4.4400000000000004</v>
      </c>
      <c r="W76" s="206">
        <v>8.51</v>
      </c>
      <c r="X76" s="206">
        <v>35.24</v>
      </c>
      <c r="Y76" s="206">
        <v>0</v>
      </c>
      <c r="Z76" s="206">
        <v>34.04</v>
      </c>
      <c r="AA76" s="206">
        <v>19.57</v>
      </c>
      <c r="AB76" s="206">
        <v>0</v>
      </c>
      <c r="AC76" s="206">
        <v>8.08</v>
      </c>
      <c r="AD76" s="206">
        <v>0</v>
      </c>
      <c r="AE76" s="206">
        <v>0</v>
      </c>
      <c r="AF76" s="206">
        <v>0</v>
      </c>
      <c r="AG76" s="206">
        <v>29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158.59</v>
      </c>
      <c r="L77" s="206">
        <v>41.95</v>
      </c>
      <c r="M77" s="206">
        <v>0</v>
      </c>
      <c r="N77" s="206">
        <v>28.53</v>
      </c>
      <c r="O77" s="206">
        <v>23.94</v>
      </c>
      <c r="P77" s="206">
        <v>46.28</v>
      </c>
      <c r="Q77" s="206">
        <v>3.45</v>
      </c>
      <c r="R77" s="206">
        <v>6.74</v>
      </c>
      <c r="S77" s="206">
        <v>4.5</v>
      </c>
      <c r="T77" s="206">
        <v>0</v>
      </c>
      <c r="U77" s="206">
        <v>265.63</v>
      </c>
      <c r="V77" s="206">
        <v>4.4400000000000004</v>
      </c>
      <c r="W77" s="206">
        <v>8.51</v>
      </c>
      <c r="X77" s="206">
        <v>36.090000000000003</v>
      </c>
      <c r="Y77" s="206">
        <v>0</v>
      </c>
      <c r="Z77" s="206">
        <v>34.04</v>
      </c>
      <c r="AA77" s="206">
        <v>19.57</v>
      </c>
      <c r="AB77" s="206">
        <v>0</v>
      </c>
      <c r="AC77" s="206">
        <v>8.08</v>
      </c>
      <c r="AD77" s="206">
        <v>0</v>
      </c>
      <c r="AE77" s="206">
        <v>0</v>
      </c>
      <c r="AF77" s="206">
        <v>0</v>
      </c>
      <c r="AG77" s="206">
        <v>29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158.59</v>
      </c>
      <c r="L78" s="206">
        <v>41.95</v>
      </c>
      <c r="M78" s="206">
        <v>0</v>
      </c>
      <c r="N78" s="206">
        <v>28.53</v>
      </c>
      <c r="O78" s="206">
        <v>23.94</v>
      </c>
      <c r="P78" s="206">
        <v>46.28</v>
      </c>
      <c r="Q78" s="206">
        <v>3.45</v>
      </c>
      <c r="R78" s="206">
        <v>6.74</v>
      </c>
      <c r="S78" s="206">
        <v>4.5</v>
      </c>
      <c r="T78" s="206">
        <v>0</v>
      </c>
      <c r="U78" s="206">
        <v>265.63</v>
      </c>
      <c r="V78" s="206">
        <v>4.4400000000000004</v>
      </c>
      <c r="W78" s="206">
        <v>8.51</v>
      </c>
      <c r="X78" s="206">
        <v>36.090000000000003</v>
      </c>
      <c r="Y78" s="206">
        <v>0</v>
      </c>
      <c r="Z78" s="206">
        <v>34.04</v>
      </c>
      <c r="AA78" s="206">
        <v>19.57</v>
      </c>
      <c r="AB78" s="206">
        <v>0</v>
      </c>
      <c r="AC78" s="206">
        <v>8.31</v>
      </c>
      <c r="AD78" s="206">
        <v>0</v>
      </c>
      <c r="AE78" s="206">
        <v>0</v>
      </c>
      <c r="AF78" s="206">
        <v>0</v>
      </c>
      <c r="AG78" s="206">
        <v>29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158.59</v>
      </c>
      <c r="L79" s="206">
        <v>41.95</v>
      </c>
      <c r="M79" s="206">
        <v>0</v>
      </c>
      <c r="N79" s="206">
        <v>28.53</v>
      </c>
      <c r="O79" s="206">
        <v>23.94</v>
      </c>
      <c r="P79" s="206">
        <v>46.28</v>
      </c>
      <c r="Q79" s="206">
        <v>3.45</v>
      </c>
      <c r="R79" s="206">
        <v>6.74</v>
      </c>
      <c r="S79" s="206">
        <v>4.5</v>
      </c>
      <c r="T79" s="206">
        <v>0</v>
      </c>
      <c r="U79" s="206">
        <v>265.63</v>
      </c>
      <c r="V79" s="206">
        <v>4.4400000000000004</v>
      </c>
      <c r="W79" s="206">
        <v>8.51</v>
      </c>
      <c r="X79" s="206">
        <v>36.090000000000003</v>
      </c>
      <c r="Y79" s="206">
        <v>0</v>
      </c>
      <c r="Z79" s="206">
        <v>34.04</v>
      </c>
      <c r="AA79" s="206">
        <v>19.57</v>
      </c>
      <c r="AB79" s="206">
        <v>0</v>
      </c>
      <c r="AC79" s="206">
        <v>8.31</v>
      </c>
      <c r="AD79" s="206">
        <v>0</v>
      </c>
      <c r="AE79" s="206">
        <v>0</v>
      </c>
      <c r="AF79" s="206">
        <v>0</v>
      </c>
      <c r="AG79" s="206">
        <v>29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158.59</v>
      </c>
      <c r="L80" s="206">
        <v>41.95</v>
      </c>
      <c r="M80" s="206">
        <v>0</v>
      </c>
      <c r="N80" s="206">
        <v>28.53</v>
      </c>
      <c r="O80" s="206">
        <v>23.94</v>
      </c>
      <c r="P80" s="206">
        <v>46.28</v>
      </c>
      <c r="Q80" s="206">
        <v>3.45</v>
      </c>
      <c r="R80" s="206">
        <v>6.74</v>
      </c>
      <c r="S80" s="206">
        <v>4.5</v>
      </c>
      <c r="T80" s="206">
        <v>0</v>
      </c>
      <c r="U80" s="206">
        <v>265.63</v>
      </c>
      <c r="V80" s="206">
        <v>4.4400000000000004</v>
      </c>
      <c r="W80" s="206">
        <v>8.51</v>
      </c>
      <c r="X80" s="206">
        <v>36.090000000000003</v>
      </c>
      <c r="Y80" s="206">
        <v>0</v>
      </c>
      <c r="Z80" s="206">
        <v>34.04</v>
      </c>
      <c r="AA80" s="206">
        <v>19.57</v>
      </c>
      <c r="AB80" s="206">
        <v>0</v>
      </c>
      <c r="AC80" s="206">
        <v>8.31</v>
      </c>
      <c r="AD80" s="206">
        <v>0</v>
      </c>
      <c r="AE80" s="206">
        <v>0</v>
      </c>
      <c r="AF80" s="206">
        <v>0</v>
      </c>
      <c r="AG80" s="206">
        <v>29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158.59</v>
      </c>
      <c r="L81" s="206">
        <v>41.95</v>
      </c>
      <c r="M81" s="206">
        <v>0</v>
      </c>
      <c r="N81" s="206">
        <v>28.53</v>
      </c>
      <c r="O81" s="206">
        <v>23.94</v>
      </c>
      <c r="P81" s="206">
        <v>46.28</v>
      </c>
      <c r="Q81" s="206">
        <v>3.45</v>
      </c>
      <c r="R81" s="206">
        <v>6.74</v>
      </c>
      <c r="S81" s="206">
        <v>4.5</v>
      </c>
      <c r="T81" s="206">
        <v>0</v>
      </c>
      <c r="U81" s="206">
        <v>265.63</v>
      </c>
      <c r="V81" s="206">
        <v>4.4400000000000004</v>
      </c>
      <c r="W81" s="206">
        <v>8.51</v>
      </c>
      <c r="X81" s="206">
        <v>36.090000000000003</v>
      </c>
      <c r="Y81" s="206">
        <v>0</v>
      </c>
      <c r="Z81" s="206">
        <v>34.04</v>
      </c>
      <c r="AA81" s="206">
        <v>19.57</v>
      </c>
      <c r="AB81" s="206">
        <v>0</v>
      </c>
      <c r="AC81" s="206">
        <v>8.31</v>
      </c>
      <c r="AD81" s="206">
        <v>0</v>
      </c>
      <c r="AE81" s="206">
        <v>0</v>
      </c>
      <c r="AF81" s="206">
        <v>0</v>
      </c>
      <c r="AG81" s="206">
        <v>29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158.59</v>
      </c>
      <c r="L82" s="206">
        <v>41.95</v>
      </c>
      <c r="M82" s="206">
        <v>0</v>
      </c>
      <c r="N82" s="206">
        <v>28.53</v>
      </c>
      <c r="O82" s="206">
        <v>23.94</v>
      </c>
      <c r="P82" s="206">
        <v>46.28</v>
      </c>
      <c r="Q82" s="206">
        <v>3.45</v>
      </c>
      <c r="R82" s="206">
        <v>6.74</v>
      </c>
      <c r="S82" s="206">
        <v>4.5</v>
      </c>
      <c r="T82" s="206">
        <v>0</v>
      </c>
      <c r="U82" s="206">
        <v>265.63</v>
      </c>
      <c r="V82" s="206">
        <v>4.4400000000000004</v>
      </c>
      <c r="W82" s="206">
        <v>8.51</v>
      </c>
      <c r="X82" s="206">
        <v>36.090000000000003</v>
      </c>
      <c r="Y82" s="206">
        <v>0</v>
      </c>
      <c r="Z82" s="206">
        <v>34.04</v>
      </c>
      <c r="AA82" s="206">
        <v>19.57</v>
      </c>
      <c r="AB82" s="206">
        <v>0</v>
      </c>
      <c r="AC82" s="206">
        <v>8.5399999999999991</v>
      </c>
      <c r="AD82" s="206">
        <v>0</v>
      </c>
      <c r="AE82" s="206">
        <v>0</v>
      </c>
      <c r="AF82" s="206">
        <v>0</v>
      </c>
      <c r="AG82" s="206">
        <v>29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158.59</v>
      </c>
      <c r="L83" s="206">
        <v>41.95</v>
      </c>
      <c r="M83" s="206">
        <v>0</v>
      </c>
      <c r="N83" s="206">
        <v>28.53</v>
      </c>
      <c r="O83" s="206">
        <v>23.94</v>
      </c>
      <c r="P83" s="206">
        <v>46.28</v>
      </c>
      <c r="Q83" s="206">
        <v>3.45</v>
      </c>
      <c r="R83" s="206">
        <v>6.74</v>
      </c>
      <c r="S83" s="206">
        <v>4.5</v>
      </c>
      <c r="T83" s="206">
        <v>0</v>
      </c>
      <c r="U83" s="206">
        <v>265.63</v>
      </c>
      <c r="V83" s="206">
        <v>4.4400000000000004</v>
      </c>
      <c r="W83" s="206">
        <v>8.51</v>
      </c>
      <c r="X83" s="206">
        <v>36.090000000000003</v>
      </c>
      <c r="Y83" s="206">
        <v>0</v>
      </c>
      <c r="Z83" s="206">
        <v>34.04</v>
      </c>
      <c r="AA83" s="206">
        <v>19.57</v>
      </c>
      <c r="AB83" s="206">
        <v>0</v>
      </c>
      <c r="AC83" s="206">
        <v>8.5399999999999991</v>
      </c>
      <c r="AD83" s="206">
        <v>0</v>
      </c>
      <c r="AE83" s="206">
        <v>0</v>
      </c>
      <c r="AF83" s="206">
        <v>0</v>
      </c>
      <c r="AG83" s="206">
        <v>29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158.59</v>
      </c>
      <c r="L84" s="206">
        <v>41.95</v>
      </c>
      <c r="M84" s="206">
        <v>0</v>
      </c>
      <c r="N84" s="206">
        <v>28.53</v>
      </c>
      <c r="O84" s="206">
        <v>23.94</v>
      </c>
      <c r="P84" s="206">
        <v>46.28</v>
      </c>
      <c r="Q84" s="206">
        <v>3.45</v>
      </c>
      <c r="R84" s="206">
        <v>6.74</v>
      </c>
      <c r="S84" s="206">
        <v>4.5</v>
      </c>
      <c r="T84" s="206">
        <v>0</v>
      </c>
      <c r="U84" s="206">
        <v>265.63</v>
      </c>
      <c r="V84" s="206">
        <v>4.4400000000000004</v>
      </c>
      <c r="W84" s="206">
        <v>8.51</v>
      </c>
      <c r="X84" s="206">
        <v>36.090000000000003</v>
      </c>
      <c r="Y84" s="206">
        <v>0</v>
      </c>
      <c r="Z84" s="206">
        <v>34.04</v>
      </c>
      <c r="AA84" s="206">
        <v>19.57</v>
      </c>
      <c r="AB84" s="206">
        <v>0</v>
      </c>
      <c r="AC84" s="206">
        <v>8.5399999999999991</v>
      </c>
      <c r="AD84" s="206">
        <v>0</v>
      </c>
      <c r="AE84" s="206">
        <v>0</v>
      </c>
      <c r="AF84" s="206">
        <v>0</v>
      </c>
      <c r="AG84" s="206">
        <v>29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158.59</v>
      </c>
      <c r="L85" s="206">
        <v>41.95</v>
      </c>
      <c r="M85" s="206">
        <v>0</v>
      </c>
      <c r="N85" s="206">
        <v>28.53</v>
      </c>
      <c r="O85" s="206">
        <v>23.94</v>
      </c>
      <c r="P85" s="206">
        <v>46.28</v>
      </c>
      <c r="Q85" s="206">
        <v>3.45</v>
      </c>
      <c r="R85" s="206">
        <v>6.74</v>
      </c>
      <c r="S85" s="206">
        <v>4.5</v>
      </c>
      <c r="T85" s="206">
        <v>0</v>
      </c>
      <c r="U85" s="206">
        <v>265.63</v>
      </c>
      <c r="V85" s="206">
        <v>4.4400000000000004</v>
      </c>
      <c r="W85" s="206">
        <v>8.51</v>
      </c>
      <c r="X85" s="206">
        <v>36.090000000000003</v>
      </c>
      <c r="Y85" s="206">
        <v>0</v>
      </c>
      <c r="Z85" s="206">
        <v>34.04</v>
      </c>
      <c r="AA85" s="206">
        <v>19.57</v>
      </c>
      <c r="AB85" s="206">
        <v>0</v>
      </c>
      <c r="AC85" s="206">
        <v>8.5399999999999991</v>
      </c>
      <c r="AD85" s="206">
        <v>0</v>
      </c>
      <c r="AE85" s="206">
        <v>0</v>
      </c>
      <c r="AF85" s="206">
        <v>0</v>
      </c>
      <c r="AG85" s="206">
        <v>29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158.59</v>
      </c>
      <c r="L86" s="206">
        <v>41.95</v>
      </c>
      <c r="M86" s="206">
        <v>0</v>
      </c>
      <c r="N86" s="206">
        <v>28.53</v>
      </c>
      <c r="O86" s="206">
        <v>23.94</v>
      </c>
      <c r="P86" s="206">
        <v>46.28</v>
      </c>
      <c r="Q86" s="206">
        <v>3.45</v>
      </c>
      <c r="R86" s="206">
        <v>6.74</v>
      </c>
      <c r="S86" s="206">
        <v>4.5</v>
      </c>
      <c r="T86" s="206">
        <v>0</v>
      </c>
      <c r="U86" s="206">
        <v>265.63</v>
      </c>
      <c r="V86" s="206">
        <v>4.4400000000000004</v>
      </c>
      <c r="W86" s="206">
        <v>8.51</v>
      </c>
      <c r="X86" s="206">
        <v>36.090000000000003</v>
      </c>
      <c r="Y86" s="206">
        <v>0</v>
      </c>
      <c r="Z86" s="206">
        <v>34.04</v>
      </c>
      <c r="AA86" s="206">
        <v>19.57</v>
      </c>
      <c r="AB86" s="206">
        <v>0</v>
      </c>
      <c r="AC86" s="206">
        <v>8.5399999999999991</v>
      </c>
      <c r="AD86" s="206">
        <v>0</v>
      </c>
      <c r="AE86" s="206">
        <v>0</v>
      </c>
      <c r="AF86" s="206">
        <v>0</v>
      </c>
      <c r="AG86" s="206">
        <v>29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158.59</v>
      </c>
      <c r="L87" s="206">
        <v>41.95</v>
      </c>
      <c r="M87" s="206">
        <v>0</v>
      </c>
      <c r="N87" s="206">
        <v>28.53</v>
      </c>
      <c r="O87" s="206">
        <v>23.94</v>
      </c>
      <c r="P87" s="206">
        <v>46.28</v>
      </c>
      <c r="Q87" s="206">
        <v>3.45</v>
      </c>
      <c r="R87" s="206">
        <v>6.74</v>
      </c>
      <c r="S87" s="206">
        <v>4.5</v>
      </c>
      <c r="T87" s="206">
        <v>0</v>
      </c>
      <c r="U87" s="206">
        <v>265.63</v>
      </c>
      <c r="V87" s="206">
        <v>4.4400000000000004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19.57</v>
      </c>
      <c r="AB87" s="206">
        <v>0</v>
      </c>
      <c r="AC87" s="206">
        <v>8.5399999999999991</v>
      </c>
      <c r="AD87" s="206">
        <v>0</v>
      </c>
      <c r="AE87" s="206">
        <v>0</v>
      </c>
      <c r="AF87" s="206">
        <v>0</v>
      </c>
      <c r="AG87" s="206">
        <v>29</v>
      </c>
      <c r="AH87" s="206">
        <v>0</v>
      </c>
      <c r="AI87" s="206">
        <v>0</v>
      </c>
      <c r="AJ87" s="206">
        <v>0</v>
      </c>
      <c r="AK87" s="206">
        <v>47.39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158.59</v>
      </c>
      <c r="L88" s="206">
        <v>41.95</v>
      </c>
      <c r="M88" s="206">
        <v>0</v>
      </c>
      <c r="N88" s="206">
        <v>28.53</v>
      </c>
      <c r="O88" s="206">
        <v>23.94</v>
      </c>
      <c r="P88" s="206">
        <v>46.28</v>
      </c>
      <c r="Q88" s="206">
        <v>3.45</v>
      </c>
      <c r="R88" s="206">
        <v>6.74</v>
      </c>
      <c r="S88" s="206">
        <v>4.5</v>
      </c>
      <c r="T88" s="206">
        <v>0</v>
      </c>
      <c r="U88" s="206">
        <v>265.63</v>
      </c>
      <c r="V88" s="206">
        <v>4.4400000000000004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19.57</v>
      </c>
      <c r="AB88" s="206">
        <v>0</v>
      </c>
      <c r="AC88" s="206">
        <v>8.5399999999999991</v>
      </c>
      <c r="AD88" s="206">
        <v>0</v>
      </c>
      <c r="AE88" s="206">
        <v>0</v>
      </c>
      <c r="AF88" s="206">
        <v>0</v>
      </c>
      <c r="AG88" s="206">
        <v>29</v>
      </c>
      <c r="AH88" s="206">
        <v>0</v>
      </c>
      <c r="AI88" s="206">
        <v>0</v>
      </c>
      <c r="AJ88" s="206">
        <v>0</v>
      </c>
      <c r="AK88" s="206">
        <v>47.39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125.2</v>
      </c>
      <c r="L89" s="206">
        <v>41.95</v>
      </c>
      <c r="M89" s="206">
        <v>0</v>
      </c>
      <c r="N89" s="206">
        <v>28.53</v>
      </c>
      <c r="O89" s="206">
        <v>23.94</v>
      </c>
      <c r="P89" s="206">
        <v>46.28</v>
      </c>
      <c r="Q89" s="206">
        <v>3.45</v>
      </c>
      <c r="R89" s="206">
        <v>6.74</v>
      </c>
      <c r="S89" s="206">
        <v>4.5</v>
      </c>
      <c r="T89" s="206">
        <v>0</v>
      </c>
      <c r="U89" s="206">
        <v>265.63</v>
      </c>
      <c r="V89" s="206">
        <v>4.46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19.57</v>
      </c>
      <c r="AB89" s="206">
        <v>0</v>
      </c>
      <c r="AC89" s="206">
        <v>8.5399999999999991</v>
      </c>
      <c r="AD89" s="206">
        <v>0</v>
      </c>
      <c r="AE89" s="206">
        <v>0</v>
      </c>
      <c r="AF89" s="206">
        <v>0</v>
      </c>
      <c r="AG89" s="206">
        <v>29</v>
      </c>
      <c r="AH89" s="206">
        <v>0</v>
      </c>
      <c r="AI89" s="206">
        <v>0</v>
      </c>
      <c r="AJ89" s="206">
        <v>0</v>
      </c>
      <c r="AK89" s="206">
        <v>47.39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125.2</v>
      </c>
      <c r="L90" s="206">
        <v>41.95</v>
      </c>
      <c r="M90" s="206">
        <v>0</v>
      </c>
      <c r="N90" s="206">
        <v>28.53</v>
      </c>
      <c r="O90" s="206">
        <v>23.94</v>
      </c>
      <c r="P90" s="206">
        <v>46.28</v>
      </c>
      <c r="Q90" s="206">
        <v>3.45</v>
      </c>
      <c r="R90" s="206">
        <v>6.74</v>
      </c>
      <c r="S90" s="206">
        <v>4.5</v>
      </c>
      <c r="T90" s="206">
        <v>0</v>
      </c>
      <c r="U90" s="206">
        <v>265.63</v>
      </c>
      <c r="V90" s="206">
        <v>4.46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19.57</v>
      </c>
      <c r="AB90" s="206">
        <v>0</v>
      </c>
      <c r="AC90" s="206">
        <v>8.5399999999999991</v>
      </c>
      <c r="AD90" s="206">
        <v>0</v>
      </c>
      <c r="AE90" s="206">
        <v>0</v>
      </c>
      <c r="AF90" s="206">
        <v>0</v>
      </c>
      <c r="AG90" s="206">
        <v>29</v>
      </c>
      <c r="AH90" s="206">
        <v>0</v>
      </c>
      <c r="AI90" s="206">
        <v>0</v>
      </c>
      <c r="AJ90" s="206">
        <v>0</v>
      </c>
      <c r="AK90" s="206">
        <v>47.39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125.2</v>
      </c>
      <c r="L91" s="206">
        <v>41.95</v>
      </c>
      <c r="M91" s="206">
        <v>0</v>
      </c>
      <c r="N91" s="206">
        <v>28.53</v>
      </c>
      <c r="O91" s="206">
        <v>23.94</v>
      </c>
      <c r="P91" s="206">
        <v>46.28</v>
      </c>
      <c r="Q91" s="206">
        <v>3.45</v>
      </c>
      <c r="R91" s="206">
        <v>6.74</v>
      </c>
      <c r="S91" s="206">
        <v>4.5</v>
      </c>
      <c r="T91" s="206">
        <v>0</v>
      </c>
      <c r="U91" s="206">
        <v>265.63</v>
      </c>
      <c r="V91" s="206">
        <v>4.46</v>
      </c>
      <c r="W91" s="206">
        <v>8.51</v>
      </c>
      <c r="X91" s="206">
        <v>36.090000000000003</v>
      </c>
      <c r="Y91" s="206">
        <v>0</v>
      </c>
      <c r="Z91" s="206">
        <v>34.04</v>
      </c>
      <c r="AA91" s="206">
        <v>19.57</v>
      </c>
      <c r="AB91" s="206">
        <v>0</v>
      </c>
      <c r="AC91" s="206">
        <v>8.5399999999999991</v>
      </c>
      <c r="AD91" s="206">
        <v>0</v>
      </c>
      <c r="AE91" s="206">
        <v>0</v>
      </c>
      <c r="AF91" s="206">
        <v>0</v>
      </c>
      <c r="AG91" s="206">
        <v>29</v>
      </c>
      <c r="AH91" s="206">
        <v>0</v>
      </c>
      <c r="AI91" s="206">
        <v>0</v>
      </c>
      <c r="AJ91" s="206">
        <v>0</v>
      </c>
      <c r="AK91" s="206">
        <v>47.39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125.2</v>
      </c>
      <c r="L92" s="206">
        <v>41.95</v>
      </c>
      <c r="M92" s="206">
        <v>0</v>
      </c>
      <c r="N92" s="206">
        <v>28.53</v>
      </c>
      <c r="O92" s="206">
        <v>23.94</v>
      </c>
      <c r="P92" s="206">
        <v>46.28</v>
      </c>
      <c r="Q92" s="206">
        <v>3.45</v>
      </c>
      <c r="R92" s="206">
        <v>6.74</v>
      </c>
      <c r="S92" s="206">
        <v>4.5</v>
      </c>
      <c r="T92" s="206">
        <v>0</v>
      </c>
      <c r="U92" s="206">
        <v>265.63</v>
      </c>
      <c r="V92" s="206">
        <v>4.46</v>
      </c>
      <c r="W92" s="206">
        <v>8.51</v>
      </c>
      <c r="X92" s="206">
        <v>36.090000000000003</v>
      </c>
      <c r="Y92" s="206">
        <v>0</v>
      </c>
      <c r="Z92" s="206">
        <v>34.04</v>
      </c>
      <c r="AA92" s="206">
        <v>19.57</v>
      </c>
      <c r="AB92" s="206">
        <v>0</v>
      </c>
      <c r="AC92" s="206">
        <v>8.5399999999999991</v>
      </c>
      <c r="AD92" s="206">
        <v>0</v>
      </c>
      <c r="AE92" s="206">
        <v>0</v>
      </c>
      <c r="AF92" s="206">
        <v>0</v>
      </c>
      <c r="AG92" s="206">
        <v>29</v>
      </c>
      <c r="AH92" s="206">
        <v>0</v>
      </c>
      <c r="AI92" s="206">
        <v>0</v>
      </c>
      <c r="AJ92" s="206">
        <v>0</v>
      </c>
      <c r="AK92" s="206">
        <v>47.39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115.57</v>
      </c>
      <c r="L93" s="206">
        <v>41.95</v>
      </c>
      <c r="M93" s="206">
        <v>0</v>
      </c>
      <c r="N93" s="206">
        <v>28.53</v>
      </c>
      <c r="O93" s="206">
        <v>23.94</v>
      </c>
      <c r="P93" s="206">
        <v>46.28</v>
      </c>
      <c r="Q93" s="206">
        <v>3.45</v>
      </c>
      <c r="R93" s="206">
        <v>6.74</v>
      </c>
      <c r="S93" s="206">
        <v>4.5</v>
      </c>
      <c r="T93" s="206">
        <v>0</v>
      </c>
      <c r="U93" s="206">
        <v>265.63</v>
      </c>
      <c r="V93" s="206">
        <v>4.46</v>
      </c>
      <c r="W93" s="206">
        <v>8.51</v>
      </c>
      <c r="X93" s="206">
        <v>36.090000000000003</v>
      </c>
      <c r="Y93" s="206">
        <v>0</v>
      </c>
      <c r="Z93" s="206">
        <v>34.04</v>
      </c>
      <c r="AA93" s="206">
        <v>19.57</v>
      </c>
      <c r="AB93" s="206">
        <v>0</v>
      </c>
      <c r="AC93" s="206">
        <v>8.5399999999999991</v>
      </c>
      <c r="AD93" s="206">
        <v>0</v>
      </c>
      <c r="AE93" s="206">
        <v>0</v>
      </c>
      <c r="AF93" s="206">
        <v>0</v>
      </c>
      <c r="AG93" s="206">
        <v>29</v>
      </c>
      <c r="AH93" s="206">
        <v>0</v>
      </c>
      <c r="AI93" s="206">
        <v>0</v>
      </c>
      <c r="AJ93" s="206">
        <v>0</v>
      </c>
      <c r="AK93" s="206">
        <v>47.39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119.31</v>
      </c>
      <c r="L94" s="206">
        <v>41.95</v>
      </c>
      <c r="M94" s="206">
        <v>0</v>
      </c>
      <c r="N94" s="206">
        <v>28.53</v>
      </c>
      <c r="O94" s="206">
        <v>23.94</v>
      </c>
      <c r="P94" s="206">
        <v>46.28</v>
      </c>
      <c r="Q94" s="206">
        <v>3.45</v>
      </c>
      <c r="R94" s="206">
        <v>6.74</v>
      </c>
      <c r="S94" s="206">
        <v>4.5</v>
      </c>
      <c r="T94" s="206">
        <v>0</v>
      </c>
      <c r="U94" s="206">
        <v>265.63</v>
      </c>
      <c r="V94" s="206">
        <v>4.46</v>
      </c>
      <c r="W94" s="206">
        <v>8.51</v>
      </c>
      <c r="X94" s="206">
        <v>36.090000000000003</v>
      </c>
      <c r="Y94" s="206">
        <v>0</v>
      </c>
      <c r="Z94" s="206">
        <v>34.04</v>
      </c>
      <c r="AA94" s="206">
        <v>19.57</v>
      </c>
      <c r="AB94" s="206">
        <v>0</v>
      </c>
      <c r="AC94" s="206">
        <v>8.5399999999999991</v>
      </c>
      <c r="AD94" s="206">
        <v>0</v>
      </c>
      <c r="AE94" s="206">
        <v>0</v>
      </c>
      <c r="AF94" s="206">
        <v>0</v>
      </c>
      <c r="AG94" s="206">
        <v>29</v>
      </c>
      <c r="AH94" s="206">
        <v>0</v>
      </c>
      <c r="AI94" s="206">
        <v>0</v>
      </c>
      <c r="AJ94" s="206">
        <v>0</v>
      </c>
      <c r="AK94" s="206">
        <v>47.39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120.39</v>
      </c>
      <c r="L95" s="206">
        <v>41.95</v>
      </c>
      <c r="M95" s="206">
        <v>0</v>
      </c>
      <c r="N95" s="206">
        <v>28.53</v>
      </c>
      <c r="O95" s="206">
        <v>23.94</v>
      </c>
      <c r="P95" s="206">
        <v>46.28</v>
      </c>
      <c r="Q95" s="206">
        <v>3.45</v>
      </c>
      <c r="R95" s="206">
        <v>6.74</v>
      </c>
      <c r="S95" s="206">
        <v>4.5</v>
      </c>
      <c r="T95" s="206">
        <v>0</v>
      </c>
      <c r="U95" s="206">
        <v>265.63</v>
      </c>
      <c r="V95" s="206">
        <v>4.46</v>
      </c>
      <c r="W95" s="206">
        <v>8.51</v>
      </c>
      <c r="X95" s="206">
        <v>36.090000000000003</v>
      </c>
      <c r="Y95" s="206">
        <v>0</v>
      </c>
      <c r="Z95" s="206">
        <v>34.04</v>
      </c>
      <c r="AA95" s="206">
        <v>19.57</v>
      </c>
      <c r="AB95" s="206">
        <v>0</v>
      </c>
      <c r="AC95" s="206">
        <v>8.5399999999999991</v>
      </c>
      <c r="AD95" s="206">
        <v>0</v>
      </c>
      <c r="AE95" s="206">
        <v>0</v>
      </c>
      <c r="AF95" s="206">
        <v>0</v>
      </c>
      <c r="AG95" s="206">
        <v>29</v>
      </c>
      <c r="AH95" s="206">
        <v>0</v>
      </c>
      <c r="AI95" s="206">
        <v>0</v>
      </c>
      <c r="AJ95" s="206">
        <v>0</v>
      </c>
      <c r="AK95" s="206">
        <v>47.39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120.39</v>
      </c>
      <c r="L96" s="206">
        <v>41.95</v>
      </c>
      <c r="M96" s="206">
        <v>0</v>
      </c>
      <c r="N96" s="206">
        <v>28.53</v>
      </c>
      <c r="O96" s="206">
        <v>23.94</v>
      </c>
      <c r="P96" s="206">
        <v>46.28</v>
      </c>
      <c r="Q96" s="206">
        <v>3.45</v>
      </c>
      <c r="R96" s="206">
        <v>6.74</v>
      </c>
      <c r="S96" s="206">
        <v>4.5</v>
      </c>
      <c r="T96" s="206">
        <v>0</v>
      </c>
      <c r="U96" s="206">
        <v>265.63</v>
      </c>
      <c r="V96" s="206">
        <v>4.46</v>
      </c>
      <c r="W96" s="206">
        <v>8.51</v>
      </c>
      <c r="X96" s="206">
        <v>36.090000000000003</v>
      </c>
      <c r="Y96" s="206">
        <v>0</v>
      </c>
      <c r="Z96" s="206">
        <v>34.04</v>
      </c>
      <c r="AA96" s="206">
        <v>19.57</v>
      </c>
      <c r="AB96" s="206">
        <v>0</v>
      </c>
      <c r="AC96" s="206">
        <v>8.5399999999999991</v>
      </c>
      <c r="AD96" s="206">
        <v>0</v>
      </c>
      <c r="AE96" s="206">
        <v>0</v>
      </c>
      <c r="AF96" s="206">
        <v>0</v>
      </c>
      <c r="AG96" s="206">
        <v>29</v>
      </c>
      <c r="AH96" s="206">
        <v>0</v>
      </c>
      <c r="AI96" s="206">
        <v>0</v>
      </c>
      <c r="AJ96" s="206">
        <v>0</v>
      </c>
      <c r="AK96" s="206">
        <v>47.39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120.39</v>
      </c>
      <c r="L97" s="206">
        <v>41.95</v>
      </c>
      <c r="M97" s="206">
        <v>0</v>
      </c>
      <c r="N97" s="206">
        <v>28.53</v>
      </c>
      <c r="O97" s="206">
        <v>23.94</v>
      </c>
      <c r="P97" s="206">
        <v>46.28</v>
      </c>
      <c r="Q97" s="206">
        <v>3.45</v>
      </c>
      <c r="R97" s="206">
        <v>6.74</v>
      </c>
      <c r="S97" s="206">
        <v>4.5</v>
      </c>
      <c r="T97" s="206">
        <v>0</v>
      </c>
      <c r="U97" s="206">
        <v>265.63</v>
      </c>
      <c r="V97" s="206">
        <v>4.46</v>
      </c>
      <c r="W97" s="206">
        <v>8.51</v>
      </c>
      <c r="X97" s="206">
        <v>36.090000000000003</v>
      </c>
      <c r="Y97" s="206">
        <v>0</v>
      </c>
      <c r="Z97" s="206">
        <v>34.04</v>
      </c>
      <c r="AA97" s="206">
        <v>19.57</v>
      </c>
      <c r="AB97" s="206">
        <v>0</v>
      </c>
      <c r="AC97" s="206">
        <v>8.5399999999999991</v>
      </c>
      <c r="AD97" s="206">
        <v>0</v>
      </c>
      <c r="AE97" s="206">
        <v>0</v>
      </c>
      <c r="AF97" s="206">
        <v>0</v>
      </c>
      <c r="AG97" s="206">
        <v>29</v>
      </c>
      <c r="AH97" s="206">
        <v>0</v>
      </c>
      <c r="AI97" s="206">
        <v>0</v>
      </c>
      <c r="AJ97" s="206">
        <v>0</v>
      </c>
      <c r="AK97" s="206">
        <v>47.39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115.57</v>
      </c>
      <c r="L98" s="206">
        <v>41.95</v>
      </c>
      <c r="M98" s="206">
        <v>0</v>
      </c>
      <c r="N98" s="206">
        <v>28.53</v>
      </c>
      <c r="O98" s="206">
        <v>23.94</v>
      </c>
      <c r="P98" s="206">
        <v>46.28</v>
      </c>
      <c r="Q98" s="206">
        <v>3.45</v>
      </c>
      <c r="R98" s="206">
        <v>6.74</v>
      </c>
      <c r="S98" s="206">
        <v>4.5</v>
      </c>
      <c r="T98" s="206">
        <v>0</v>
      </c>
      <c r="U98" s="206">
        <v>265.63</v>
      </c>
      <c r="V98" s="206">
        <v>4.46</v>
      </c>
      <c r="W98" s="206">
        <v>8.51</v>
      </c>
      <c r="X98" s="206">
        <v>36.090000000000003</v>
      </c>
      <c r="Y98" s="206">
        <v>0</v>
      </c>
      <c r="Z98" s="206">
        <v>34.04</v>
      </c>
      <c r="AA98" s="206">
        <v>19.57</v>
      </c>
      <c r="AB98" s="206">
        <v>0</v>
      </c>
      <c r="AC98" s="206">
        <v>8.5399999999999991</v>
      </c>
      <c r="AD98" s="206">
        <v>0</v>
      </c>
      <c r="AE98" s="206">
        <v>0</v>
      </c>
      <c r="AF98" s="206">
        <v>0</v>
      </c>
      <c r="AG98" s="206">
        <v>29</v>
      </c>
      <c r="AH98" s="206">
        <v>0</v>
      </c>
      <c r="AI98" s="206">
        <v>0</v>
      </c>
      <c r="AJ98" s="206">
        <v>0</v>
      </c>
      <c r="AK98" s="206">
        <v>47.39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3.1041325000000026</v>
      </c>
      <c r="L99">
        <f t="shared" si="0"/>
        <v>0.97121749999999896</v>
      </c>
      <c r="M99">
        <f t="shared" si="0"/>
        <v>0</v>
      </c>
      <c r="N99">
        <f t="shared" si="0"/>
        <v>0.68472000000000077</v>
      </c>
      <c r="O99">
        <f t="shared" si="0"/>
        <v>0.57456000000000096</v>
      </c>
      <c r="P99">
        <f t="shared" si="0"/>
        <v>1.1107200000000015</v>
      </c>
      <c r="Q99">
        <f t="shared" si="0"/>
        <v>8.6952499999999891E-2</v>
      </c>
      <c r="R99">
        <f t="shared" si="0"/>
        <v>0.16287250000000017</v>
      </c>
      <c r="S99">
        <f t="shared" si="0"/>
        <v>0.1041875</v>
      </c>
      <c r="T99">
        <f t="shared" si="0"/>
        <v>0</v>
      </c>
      <c r="U99">
        <f t="shared" si="0"/>
        <v>6.3751200000000035</v>
      </c>
      <c r="V99">
        <f t="shared" si="0"/>
        <v>0.11547749999999987</v>
      </c>
      <c r="W99">
        <f t="shared" si="0"/>
        <v>0.20423999999999984</v>
      </c>
      <c r="X99">
        <f t="shared" si="0"/>
        <v>0.84611000000000081</v>
      </c>
      <c r="Y99">
        <f t="shared" si="0"/>
        <v>0</v>
      </c>
      <c r="Z99">
        <f t="shared" si="0"/>
        <v>0.81695999999999935</v>
      </c>
      <c r="AA99">
        <f t="shared" si="0"/>
        <v>0.4696799999999996</v>
      </c>
      <c r="AB99">
        <f t="shared" si="0"/>
        <v>0</v>
      </c>
      <c r="AC99">
        <f t="shared" si="0"/>
        <v>0.20215749999999985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0.69599999999999995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1.2601850000000003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0.24329500000000012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44977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221.51</v>
      </c>
      <c r="M3" s="206">
        <v>26.75</v>
      </c>
      <c r="N3" s="206">
        <v>34.479999999999997</v>
      </c>
      <c r="O3" s="206">
        <v>0</v>
      </c>
      <c r="P3" s="206">
        <v>28.64</v>
      </c>
      <c r="Q3" s="206">
        <v>1.93</v>
      </c>
      <c r="R3" s="206">
        <v>8.39</v>
      </c>
      <c r="S3" s="206">
        <v>3.06</v>
      </c>
      <c r="T3" s="206">
        <v>0</v>
      </c>
      <c r="U3" s="206">
        <v>20.62</v>
      </c>
      <c r="V3" s="206">
        <v>6.12</v>
      </c>
      <c r="W3" s="206">
        <v>10.28</v>
      </c>
      <c r="X3" s="206">
        <v>43.36</v>
      </c>
      <c r="Y3" s="206">
        <v>0</v>
      </c>
      <c r="Z3" s="206">
        <v>37.409999999999997</v>
      </c>
      <c r="AA3" s="206">
        <v>23.64</v>
      </c>
      <c r="AB3" s="206">
        <v>0</v>
      </c>
      <c r="AC3" s="206">
        <v>11.38</v>
      </c>
      <c r="AD3" s="206">
        <v>0</v>
      </c>
      <c r="AE3" s="206">
        <v>0</v>
      </c>
      <c r="AF3" s="206">
        <v>0</v>
      </c>
      <c r="AG3" s="206">
        <v>27.37</v>
      </c>
      <c r="AH3" s="206">
        <v>0</v>
      </c>
      <c r="AI3" s="206">
        <v>0</v>
      </c>
      <c r="AJ3" s="206">
        <v>0</v>
      </c>
      <c r="AK3" s="206">
        <v>57.27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221.51</v>
      </c>
      <c r="M4" s="206">
        <v>26.75</v>
      </c>
      <c r="N4" s="206">
        <v>34.479999999999997</v>
      </c>
      <c r="O4" s="206">
        <v>0</v>
      </c>
      <c r="P4" s="206">
        <v>28.64</v>
      </c>
      <c r="Q4" s="206">
        <v>1.93</v>
      </c>
      <c r="R4" s="206">
        <v>8.39</v>
      </c>
      <c r="S4" s="206">
        <v>3.06</v>
      </c>
      <c r="T4" s="206">
        <v>0</v>
      </c>
      <c r="U4" s="206">
        <v>20.62</v>
      </c>
      <c r="V4" s="206">
        <v>6.12</v>
      </c>
      <c r="W4" s="206">
        <v>10.28</v>
      </c>
      <c r="X4" s="206">
        <v>43.36</v>
      </c>
      <c r="Y4" s="206">
        <v>0</v>
      </c>
      <c r="Z4" s="206">
        <v>37.409999999999997</v>
      </c>
      <c r="AA4" s="206">
        <v>23.64</v>
      </c>
      <c r="AB4" s="206">
        <v>0</v>
      </c>
      <c r="AC4" s="206">
        <v>11.38</v>
      </c>
      <c r="AD4" s="206">
        <v>0</v>
      </c>
      <c r="AE4" s="206">
        <v>0</v>
      </c>
      <c r="AF4" s="206">
        <v>0</v>
      </c>
      <c r="AG4" s="206">
        <v>27.37</v>
      </c>
      <c r="AH4" s="206">
        <v>0</v>
      </c>
      <c r="AI4" s="206">
        <v>0</v>
      </c>
      <c r="AJ4" s="206">
        <v>0</v>
      </c>
      <c r="AK4" s="206">
        <v>57.27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221.51</v>
      </c>
      <c r="M5" s="206">
        <v>26.75</v>
      </c>
      <c r="N5" s="206">
        <v>34.479999999999997</v>
      </c>
      <c r="O5" s="206">
        <v>0</v>
      </c>
      <c r="P5" s="206">
        <v>28.64</v>
      </c>
      <c r="Q5" s="206">
        <v>1.93</v>
      </c>
      <c r="R5" s="206">
        <v>8.14</v>
      </c>
      <c r="S5" s="206">
        <v>3.61</v>
      </c>
      <c r="T5" s="206">
        <v>0</v>
      </c>
      <c r="U5" s="206">
        <v>20.62</v>
      </c>
      <c r="V5" s="206">
        <v>6.12</v>
      </c>
      <c r="W5" s="206">
        <v>10.28</v>
      </c>
      <c r="X5" s="206">
        <v>43.36</v>
      </c>
      <c r="Y5" s="206">
        <v>0</v>
      </c>
      <c r="Z5" s="206">
        <v>37.409999999999997</v>
      </c>
      <c r="AA5" s="206">
        <v>23.64</v>
      </c>
      <c r="AB5" s="206">
        <v>0</v>
      </c>
      <c r="AC5" s="206">
        <v>11.38</v>
      </c>
      <c r="AD5" s="206">
        <v>0</v>
      </c>
      <c r="AE5" s="206">
        <v>0</v>
      </c>
      <c r="AF5" s="206">
        <v>0</v>
      </c>
      <c r="AG5" s="206">
        <v>27.37</v>
      </c>
      <c r="AH5" s="206">
        <v>0</v>
      </c>
      <c r="AI5" s="206">
        <v>0</v>
      </c>
      <c r="AJ5" s="206">
        <v>0</v>
      </c>
      <c r="AK5" s="206">
        <v>57.27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0.06</v>
      </c>
      <c r="L6" s="206">
        <v>221.51</v>
      </c>
      <c r="M6" s="206">
        <v>26.75</v>
      </c>
      <c r="N6" s="206">
        <v>34.479999999999997</v>
      </c>
      <c r="O6" s="206">
        <v>0</v>
      </c>
      <c r="P6" s="206">
        <v>28.64</v>
      </c>
      <c r="Q6" s="206">
        <v>1.93</v>
      </c>
      <c r="R6" s="206">
        <v>8.14</v>
      </c>
      <c r="S6" s="206">
        <v>3.61</v>
      </c>
      <c r="T6" s="206">
        <v>0</v>
      </c>
      <c r="U6" s="206">
        <v>20.62</v>
      </c>
      <c r="V6" s="206">
        <v>6.12</v>
      </c>
      <c r="W6" s="206">
        <v>10.28</v>
      </c>
      <c r="X6" s="206">
        <v>43.36</v>
      </c>
      <c r="Y6" s="206">
        <v>0</v>
      </c>
      <c r="Z6" s="206">
        <v>37.409999999999997</v>
      </c>
      <c r="AA6" s="206">
        <v>23.64</v>
      </c>
      <c r="AB6" s="206">
        <v>0</v>
      </c>
      <c r="AC6" s="206">
        <v>11.38</v>
      </c>
      <c r="AD6" s="206">
        <v>0</v>
      </c>
      <c r="AE6" s="206">
        <v>0</v>
      </c>
      <c r="AF6" s="206">
        <v>0</v>
      </c>
      <c r="AG6" s="206">
        <v>27.37</v>
      </c>
      <c r="AH6" s="206">
        <v>0</v>
      </c>
      <c r="AI6" s="206">
        <v>0</v>
      </c>
      <c r="AJ6" s="206">
        <v>0</v>
      </c>
      <c r="AK6" s="206">
        <v>57.27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0.01</v>
      </c>
      <c r="L7" s="206">
        <v>221.51</v>
      </c>
      <c r="M7" s="206">
        <v>26.75</v>
      </c>
      <c r="N7" s="206">
        <v>34.479999999999997</v>
      </c>
      <c r="O7" s="206">
        <v>0</v>
      </c>
      <c r="P7" s="206">
        <v>28.64</v>
      </c>
      <c r="Q7" s="206">
        <v>1.93</v>
      </c>
      <c r="R7" s="206">
        <v>8.14</v>
      </c>
      <c r="S7" s="206">
        <v>3.62</v>
      </c>
      <c r="T7" s="206">
        <v>0</v>
      </c>
      <c r="U7" s="206">
        <v>20.62</v>
      </c>
      <c r="V7" s="206">
        <v>6.12</v>
      </c>
      <c r="W7" s="206">
        <v>10.28</v>
      </c>
      <c r="X7" s="206">
        <v>43.36</v>
      </c>
      <c r="Y7" s="206">
        <v>0</v>
      </c>
      <c r="Z7" s="206">
        <v>37.409999999999997</v>
      </c>
      <c r="AA7" s="206">
        <v>23.64</v>
      </c>
      <c r="AB7" s="206">
        <v>0</v>
      </c>
      <c r="AC7" s="206">
        <v>11.38</v>
      </c>
      <c r="AD7" s="206">
        <v>0</v>
      </c>
      <c r="AE7" s="206">
        <v>0</v>
      </c>
      <c r="AF7" s="206">
        <v>0</v>
      </c>
      <c r="AG7" s="206">
        <v>27.37</v>
      </c>
      <c r="AH7" s="206">
        <v>0</v>
      </c>
      <c r="AI7" s="206">
        <v>0</v>
      </c>
      <c r="AJ7" s="206">
        <v>0</v>
      </c>
      <c r="AK7" s="206">
        <v>57.27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221.51</v>
      </c>
      <c r="M8" s="206">
        <v>26.75</v>
      </c>
      <c r="N8" s="206">
        <v>34.479999999999997</v>
      </c>
      <c r="O8" s="206">
        <v>0</v>
      </c>
      <c r="P8" s="206">
        <v>28.64</v>
      </c>
      <c r="Q8" s="206">
        <v>1.93</v>
      </c>
      <c r="R8" s="206">
        <v>8.14</v>
      </c>
      <c r="S8" s="206">
        <v>3.62</v>
      </c>
      <c r="T8" s="206">
        <v>0</v>
      </c>
      <c r="U8" s="206">
        <v>20.62</v>
      </c>
      <c r="V8" s="206">
        <v>6.12</v>
      </c>
      <c r="W8" s="206">
        <v>10.28</v>
      </c>
      <c r="X8" s="206">
        <v>43.36</v>
      </c>
      <c r="Y8" s="206">
        <v>0</v>
      </c>
      <c r="Z8" s="206">
        <v>37.409999999999997</v>
      </c>
      <c r="AA8" s="206">
        <v>23.64</v>
      </c>
      <c r="AB8" s="206">
        <v>0</v>
      </c>
      <c r="AC8" s="206">
        <v>11.38</v>
      </c>
      <c r="AD8" s="206">
        <v>0</v>
      </c>
      <c r="AE8" s="206">
        <v>0</v>
      </c>
      <c r="AF8" s="206">
        <v>0</v>
      </c>
      <c r="AG8" s="206">
        <v>27.37</v>
      </c>
      <c r="AH8" s="206">
        <v>0</v>
      </c>
      <c r="AI8" s="206">
        <v>0</v>
      </c>
      <c r="AJ8" s="206">
        <v>0</v>
      </c>
      <c r="AK8" s="206">
        <v>57.27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0.01</v>
      </c>
      <c r="L9" s="206">
        <v>221.51</v>
      </c>
      <c r="M9" s="206">
        <v>26.75</v>
      </c>
      <c r="N9" s="206">
        <v>34.479999999999997</v>
      </c>
      <c r="O9" s="206">
        <v>0</v>
      </c>
      <c r="P9" s="206">
        <v>28.64</v>
      </c>
      <c r="Q9" s="206">
        <v>1.93</v>
      </c>
      <c r="R9" s="206">
        <v>8.3800000000000008</v>
      </c>
      <c r="S9" s="206">
        <v>3.62</v>
      </c>
      <c r="T9" s="206">
        <v>0</v>
      </c>
      <c r="U9" s="206">
        <v>20.62</v>
      </c>
      <c r="V9" s="206">
        <v>6.12</v>
      </c>
      <c r="W9" s="206">
        <v>10.28</v>
      </c>
      <c r="X9" s="206">
        <v>43.36</v>
      </c>
      <c r="Y9" s="206">
        <v>0</v>
      </c>
      <c r="Z9" s="206">
        <v>37.409999999999997</v>
      </c>
      <c r="AA9" s="206">
        <v>23.64</v>
      </c>
      <c r="AB9" s="206">
        <v>0</v>
      </c>
      <c r="AC9" s="206">
        <v>11.38</v>
      </c>
      <c r="AD9" s="206">
        <v>0</v>
      </c>
      <c r="AE9" s="206">
        <v>0</v>
      </c>
      <c r="AF9" s="206">
        <v>0</v>
      </c>
      <c r="AG9" s="206">
        <v>27.37</v>
      </c>
      <c r="AH9" s="206">
        <v>0</v>
      </c>
      <c r="AI9" s="206">
        <v>0</v>
      </c>
      <c r="AJ9" s="206">
        <v>0</v>
      </c>
      <c r="AK9" s="206">
        <v>57.27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221.51</v>
      </c>
      <c r="M10" s="206">
        <v>26.75</v>
      </c>
      <c r="N10" s="206">
        <v>34.479999999999997</v>
      </c>
      <c r="O10" s="206">
        <v>0</v>
      </c>
      <c r="P10" s="206">
        <v>28.64</v>
      </c>
      <c r="Q10" s="206">
        <v>1.93</v>
      </c>
      <c r="R10" s="206">
        <v>8.4499999999999993</v>
      </c>
      <c r="S10" s="206">
        <v>3.62</v>
      </c>
      <c r="T10" s="206">
        <v>0</v>
      </c>
      <c r="U10" s="206">
        <v>20.62</v>
      </c>
      <c r="V10" s="206">
        <v>6.12</v>
      </c>
      <c r="W10" s="206">
        <v>10.28</v>
      </c>
      <c r="X10" s="206">
        <v>43.36</v>
      </c>
      <c r="Y10" s="206">
        <v>0</v>
      </c>
      <c r="Z10" s="206">
        <v>37.409999999999997</v>
      </c>
      <c r="AA10" s="206">
        <v>23.64</v>
      </c>
      <c r="AB10" s="206">
        <v>0</v>
      </c>
      <c r="AC10" s="206">
        <v>11.38</v>
      </c>
      <c r="AD10" s="206">
        <v>0</v>
      </c>
      <c r="AE10" s="206">
        <v>0</v>
      </c>
      <c r="AF10" s="206">
        <v>0</v>
      </c>
      <c r="AG10" s="206">
        <v>27.37</v>
      </c>
      <c r="AH10" s="206">
        <v>0</v>
      </c>
      <c r="AI10" s="206">
        <v>0</v>
      </c>
      <c r="AJ10" s="206">
        <v>0</v>
      </c>
      <c r="AK10" s="206">
        <v>57.27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0.13</v>
      </c>
      <c r="L11" s="206">
        <v>221.51</v>
      </c>
      <c r="M11" s="206">
        <v>26.75</v>
      </c>
      <c r="N11" s="206">
        <v>34.479999999999997</v>
      </c>
      <c r="O11" s="206">
        <v>0</v>
      </c>
      <c r="P11" s="206">
        <v>28.64</v>
      </c>
      <c r="Q11" s="206">
        <v>1.93</v>
      </c>
      <c r="R11" s="206">
        <v>8.4499999999999993</v>
      </c>
      <c r="S11" s="206">
        <v>3.66</v>
      </c>
      <c r="T11" s="206">
        <v>0</v>
      </c>
      <c r="U11" s="206">
        <v>20.62</v>
      </c>
      <c r="V11" s="206">
        <v>6.12</v>
      </c>
      <c r="W11" s="206">
        <v>10.28</v>
      </c>
      <c r="X11" s="206">
        <v>43.36</v>
      </c>
      <c r="Y11" s="206">
        <v>0</v>
      </c>
      <c r="Z11" s="206">
        <v>37.409999999999997</v>
      </c>
      <c r="AA11" s="206">
        <v>23.64</v>
      </c>
      <c r="AB11" s="206">
        <v>0</v>
      </c>
      <c r="AC11" s="206">
        <v>11.38</v>
      </c>
      <c r="AD11" s="206">
        <v>0</v>
      </c>
      <c r="AE11" s="206">
        <v>0</v>
      </c>
      <c r="AF11" s="206">
        <v>0</v>
      </c>
      <c r="AG11" s="206">
        <v>27.37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0.13</v>
      </c>
      <c r="L12" s="206">
        <v>221.51</v>
      </c>
      <c r="M12" s="206">
        <v>26.75</v>
      </c>
      <c r="N12" s="206">
        <v>34.479999999999997</v>
      </c>
      <c r="O12" s="206">
        <v>0</v>
      </c>
      <c r="P12" s="206">
        <v>28.64</v>
      </c>
      <c r="Q12" s="206">
        <v>1.93</v>
      </c>
      <c r="R12" s="206">
        <v>8.4499999999999993</v>
      </c>
      <c r="S12" s="206">
        <v>3.66</v>
      </c>
      <c r="T12" s="206">
        <v>0</v>
      </c>
      <c r="U12" s="206">
        <v>20.62</v>
      </c>
      <c r="V12" s="206">
        <v>6.12</v>
      </c>
      <c r="W12" s="206">
        <v>10.28</v>
      </c>
      <c r="X12" s="206">
        <v>43.36</v>
      </c>
      <c r="Y12" s="206">
        <v>0</v>
      </c>
      <c r="Z12" s="206">
        <v>37.409999999999997</v>
      </c>
      <c r="AA12" s="206">
        <v>23.64</v>
      </c>
      <c r="AB12" s="206">
        <v>0</v>
      </c>
      <c r="AC12" s="206">
        <v>11.38</v>
      </c>
      <c r="AD12" s="206">
        <v>0</v>
      </c>
      <c r="AE12" s="206">
        <v>0</v>
      </c>
      <c r="AF12" s="206">
        <v>0</v>
      </c>
      <c r="AG12" s="206">
        <v>27.37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0.45</v>
      </c>
      <c r="L13" s="206">
        <v>221.51</v>
      </c>
      <c r="M13" s="206">
        <v>26.75</v>
      </c>
      <c r="N13" s="206">
        <v>34.479999999999997</v>
      </c>
      <c r="O13" s="206">
        <v>0</v>
      </c>
      <c r="P13" s="206">
        <v>28.64</v>
      </c>
      <c r="Q13" s="206">
        <v>1.93</v>
      </c>
      <c r="R13" s="206">
        <v>8.4499999999999993</v>
      </c>
      <c r="S13" s="206">
        <v>3.71</v>
      </c>
      <c r="T13" s="206">
        <v>0</v>
      </c>
      <c r="U13" s="206">
        <v>20.62</v>
      </c>
      <c r="V13" s="206">
        <v>6.12</v>
      </c>
      <c r="W13" s="206">
        <v>10.28</v>
      </c>
      <c r="X13" s="206">
        <v>43.36</v>
      </c>
      <c r="Y13" s="206">
        <v>0</v>
      </c>
      <c r="Z13" s="206">
        <v>37.409999999999997</v>
      </c>
      <c r="AA13" s="206">
        <v>23.64</v>
      </c>
      <c r="AB13" s="206">
        <v>0</v>
      </c>
      <c r="AC13" s="206">
        <v>11.43</v>
      </c>
      <c r="AD13" s="206">
        <v>0</v>
      </c>
      <c r="AE13" s="206">
        <v>0</v>
      </c>
      <c r="AF13" s="206">
        <v>0</v>
      </c>
      <c r="AG13" s="206">
        <v>27.37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0.44</v>
      </c>
      <c r="L14" s="206">
        <v>221.51</v>
      </c>
      <c r="M14" s="206">
        <v>26.75</v>
      </c>
      <c r="N14" s="206">
        <v>34.479999999999997</v>
      </c>
      <c r="O14" s="206">
        <v>0</v>
      </c>
      <c r="P14" s="206">
        <v>28.64</v>
      </c>
      <c r="Q14" s="206">
        <v>1.93</v>
      </c>
      <c r="R14" s="206">
        <v>8.4499999999999993</v>
      </c>
      <c r="S14" s="206">
        <v>3.71</v>
      </c>
      <c r="T14" s="206">
        <v>0</v>
      </c>
      <c r="U14" s="206">
        <v>20.62</v>
      </c>
      <c r="V14" s="206">
        <v>6.12</v>
      </c>
      <c r="W14" s="206">
        <v>10.28</v>
      </c>
      <c r="X14" s="206">
        <v>43.36</v>
      </c>
      <c r="Y14" s="206">
        <v>0</v>
      </c>
      <c r="Z14" s="206">
        <v>37.409999999999997</v>
      </c>
      <c r="AA14" s="206">
        <v>23.64</v>
      </c>
      <c r="AB14" s="206">
        <v>0</v>
      </c>
      <c r="AC14" s="206">
        <v>11.43</v>
      </c>
      <c r="AD14" s="206">
        <v>0</v>
      </c>
      <c r="AE14" s="206">
        <v>0</v>
      </c>
      <c r="AF14" s="206">
        <v>0</v>
      </c>
      <c r="AG14" s="206">
        <v>27.37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0.45</v>
      </c>
      <c r="L15" s="206">
        <v>221.51</v>
      </c>
      <c r="M15" s="206">
        <v>26.75</v>
      </c>
      <c r="N15" s="206">
        <v>34.479999999999997</v>
      </c>
      <c r="O15" s="206">
        <v>0</v>
      </c>
      <c r="P15" s="206">
        <v>28.64</v>
      </c>
      <c r="Q15" s="206">
        <v>1.93</v>
      </c>
      <c r="R15" s="206">
        <v>8.4499999999999993</v>
      </c>
      <c r="S15" s="206">
        <v>3.71</v>
      </c>
      <c r="T15" s="206">
        <v>0</v>
      </c>
      <c r="U15" s="206">
        <v>20.62</v>
      </c>
      <c r="V15" s="206">
        <v>6.12</v>
      </c>
      <c r="W15" s="206">
        <v>10.28</v>
      </c>
      <c r="X15" s="206">
        <v>43.36</v>
      </c>
      <c r="Y15" s="206">
        <v>0</v>
      </c>
      <c r="Z15" s="206">
        <v>37.409999999999997</v>
      </c>
      <c r="AA15" s="206">
        <v>23.64</v>
      </c>
      <c r="AB15" s="206">
        <v>0</v>
      </c>
      <c r="AC15" s="206">
        <v>11.08</v>
      </c>
      <c r="AD15" s="206">
        <v>0</v>
      </c>
      <c r="AE15" s="206">
        <v>0</v>
      </c>
      <c r="AF15" s="206">
        <v>0</v>
      </c>
      <c r="AG15" s="206">
        <v>27.37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0.44</v>
      </c>
      <c r="L16" s="206">
        <v>221.51</v>
      </c>
      <c r="M16" s="206">
        <v>26.75</v>
      </c>
      <c r="N16" s="206">
        <v>34.479999999999997</v>
      </c>
      <c r="O16" s="206">
        <v>0</v>
      </c>
      <c r="P16" s="206">
        <v>28.64</v>
      </c>
      <c r="Q16" s="206">
        <v>1.93</v>
      </c>
      <c r="R16" s="206">
        <v>8.4499999999999993</v>
      </c>
      <c r="S16" s="206">
        <v>3.71</v>
      </c>
      <c r="T16" s="206">
        <v>0</v>
      </c>
      <c r="U16" s="206">
        <v>20.62</v>
      </c>
      <c r="V16" s="206">
        <v>6.12</v>
      </c>
      <c r="W16" s="206">
        <v>10.28</v>
      </c>
      <c r="X16" s="206">
        <v>43.36</v>
      </c>
      <c r="Y16" s="206">
        <v>0</v>
      </c>
      <c r="Z16" s="206">
        <v>37.409999999999997</v>
      </c>
      <c r="AA16" s="206">
        <v>23.64</v>
      </c>
      <c r="AB16" s="206">
        <v>0</v>
      </c>
      <c r="AC16" s="206">
        <v>11.08</v>
      </c>
      <c r="AD16" s="206">
        <v>0</v>
      </c>
      <c r="AE16" s="206">
        <v>0</v>
      </c>
      <c r="AF16" s="206">
        <v>0</v>
      </c>
      <c r="AG16" s="206">
        <v>27.37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0.45</v>
      </c>
      <c r="L17" s="206">
        <v>221.51</v>
      </c>
      <c r="M17" s="206">
        <v>26.75</v>
      </c>
      <c r="N17" s="206">
        <v>34.479999999999997</v>
      </c>
      <c r="O17" s="206">
        <v>0</v>
      </c>
      <c r="P17" s="206">
        <v>28.64</v>
      </c>
      <c r="Q17" s="206">
        <v>1.93</v>
      </c>
      <c r="R17" s="206">
        <v>8.4499999999999993</v>
      </c>
      <c r="S17" s="206">
        <v>3.72</v>
      </c>
      <c r="T17" s="206">
        <v>0</v>
      </c>
      <c r="U17" s="206">
        <v>20.62</v>
      </c>
      <c r="V17" s="206">
        <v>6.12</v>
      </c>
      <c r="W17" s="206">
        <v>10.28</v>
      </c>
      <c r="X17" s="206">
        <v>43.36</v>
      </c>
      <c r="Y17" s="206">
        <v>0</v>
      </c>
      <c r="Z17" s="206">
        <v>37.409999999999997</v>
      </c>
      <c r="AA17" s="206">
        <v>23.64</v>
      </c>
      <c r="AB17" s="206">
        <v>0</v>
      </c>
      <c r="AC17" s="206">
        <v>11.08</v>
      </c>
      <c r="AD17" s="206">
        <v>0</v>
      </c>
      <c r="AE17" s="206">
        <v>0</v>
      </c>
      <c r="AF17" s="206">
        <v>0</v>
      </c>
      <c r="AG17" s="206">
        <v>27.37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0.44</v>
      </c>
      <c r="L18" s="206">
        <v>221.51</v>
      </c>
      <c r="M18" s="206">
        <v>26.75</v>
      </c>
      <c r="N18" s="206">
        <v>34.479999999999997</v>
      </c>
      <c r="O18" s="206">
        <v>0</v>
      </c>
      <c r="P18" s="206">
        <v>28.64</v>
      </c>
      <c r="Q18" s="206">
        <v>2.3199999999999998</v>
      </c>
      <c r="R18" s="206">
        <v>8.4499999999999993</v>
      </c>
      <c r="S18" s="206">
        <v>3.72</v>
      </c>
      <c r="T18" s="206">
        <v>0</v>
      </c>
      <c r="U18" s="206">
        <v>20.62</v>
      </c>
      <c r="V18" s="206">
        <v>6.12</v>
      </c>
      <c r="W18" s="206">
        <v>10.28</v>
      </c>
      <c r="X18" s="206">
        <v>43.36</v>
      </c>
      <c r="Y18" s="206">
        <v>0</v>
      </c>
      <c r="Z18" s="206">
        <v>37.409999999999997</v>
      </c>
      <c r="AA18" s="206">
        <v>23.64</v>
      </c>
      <c r="AB18" s="206">
        <v>0</v>
      </c>
      <c r="AC18" s="206">
        <v>11.08</v>
      </c>
      <c r="AD18" s="206">
        <v>0</v>
      </c>
      <c r="AE18" s="206">
        <v>0</v>
      </c>
      <c r="AF18" s="206">
        <v>0</v>
      </c>
      <c r="AG18" s="206">
        <v>27.37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0.32</v>
      </c>
      <c r="L19" s="206">
        <v>250.41</v>
      </c>
      <c r="M19" s="206">
        <v>26.75</v>
      </c>
      <c r="N19" s="206">
        <v>34.479999999999997</v>
      </c>
      <c r="O19" s="206">
        <v>0</v>
      </c>
      <c r="P19" s="206">
        <v>28.64</v>
      </c>
      <c r="Q19" s="206">
        <v>2.79</v>
      </c>
      <c r="R19" s="206">
        <v>8.4499999999999993</v>
      </c>
      <c r="S19" s="206">
        <v>3.72</v>
      </c>
      <c r="T19" s="206">
        <v>0</v>
      </c>
      <c r="U19" s="206">
        <v>20.62</v>
      </c>
      <c r="V19" s="206">
        <v>6.12</v>
      </c>
      <c r="W19" s="206">
        <v>10.28</v>
      </c>
      <c r="X19" s="206">
        <v>42.29</v>
      </c>
      <c r="Y19" s="206">
        <v>0</v>
      </c>
      <c r="Z19" s="206">
        <v>37.409999999999997</v>
      </c>
      <c r="AA19" s="206">
        <v>23.64</v>
      </c>
      <c r="AB19" s="206">
        <v>0</v>
      </c>
      <c r="AC19" s="206">
        <v>11.08</v>
      </c>
      <c r="AD19" s="206">
        <v>0</v>
      </c>
      <c r="AE19" s="206">
        <v>0</v>
      </c>
      <c r="AF19" s="206">
        <v>0</v>
      </c>
      <c r="AG19" s="206">
        <v>27.37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0.32</v>
      </c>
      <c r="L20" s="206">
        <v>308.19</v>
      </c>
      <c r="M20" s="206">
        <v>26.75</v>
      </c>
      <c r="N20" s="206">
        <v>34.479999999999997</v>
      </c>
      <c r="O20" s="206">
        <v>0</v>
      </c>
      <c r="P20" s="206">
        <v>28.64</v>
      </c>
      <c r="Q20" s="206">
        <v>2.79</v>
      </c>
      <c r="R20" s="206">
        <v>8.4499999999999993</v>
      </c>
      <c r="S20" s="206">
        <v>3.71</v>
      </c>
      <c r="T20" s="206">
        <v>0</v>
      </c>
      <c r="U20" s="206">
        <v>20.62</v>
      </c>
      <c r="V20" s="206">
        <v>6.12</v>
      </c>
      <c r="W20" s="206">
        <v>10.28</v>
      </c>
      <c r="X20" s="206">
        <v>42.29</v>
      </c>
      <c r="Y20" s="206">
        <v>0</v>
      </c>
      <c r="Z20" s="206">
        <v>37.409999999999997</v>
      </c>
      <c r="AA20" s="206">
        <v>23.64</v>
      </c>
      <c r="AB20" s="206">
        <v>0</v>
      </c>
      <c r="AC20" s="206">
        <v>11.08</v>
      </c>
      <c r="AD20" s="206">
        <v>0</v>
      </c>
      <c r="AE20" s="206">
        <v>0</v>
      </c>
      <c r="AF20" s="206">
        <v>0</v>
      </c>
      <c r="AG20" s="206">
        <v>27.37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372.07</v>
      </c>
      <c r="M21" s="206">
        <v>26.75</v>
      </c>
      <c r="N21" s="206">
        <v>34.479999999999997</v>
      </c>
      <c r="O21" s="206">
        <v>0</v>
      </c>
      <c r="P21" s="206">
        <v>28.64</v>
      </c>
      <c r="Q21" s="206">
        <v>2.79</v>
      </c>
      <c r="R21" s="206">
        <v>8.4499999999999993</v>
      </c>
      <c r="S21" s="206">
        <v>3.71</v>
      </c>
      <c r="T21" s="206">
        <v>0</v>
      </c>
      <c r="U21" s="206">
        <v>20.62</v>
      </c>
      <c r="V21" s="206">
        <v>6.12</v>
      </c>
      <c r="W21" s="206">
        <v>10.28</v>
      </c>
      <c r="X21" s="206">
        <v>42.29</v>
      </c>
      <c r="Y21" s="206">
        <v>0</v>
      </c>
      <c r="Z21" s="206">
        <v>37.409999999999997</v>
      </c>
      <c r="AA21" s="206">
        <v>23.64</v>
      </c>
      <c r="AB21" s="206">
        <v>0</v>
      </c>
      <c r="AC21" s="206">
        <v>11.08</v>
      </c>
      <c r="AD21" s="206">
        <v>0</v>
      </c>
      <c r="AE21" s="206">
        <v>0</v>
      </c>
      <c r="AF21" s="206">
        <v>0</v>
      </c>
      <c r="AG21" s="206">
        <v>27.37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372.07</v>
      </c>
      <c r="M22" s="206">
        <v>26.75</v>
      </c>
      <c r="N22" s="206">
        <v>34.479999999999997</v>
      </c>
      <c r="O22" s="206">
        <v>0</v>
      </c>
      <c r="P22" s="206">
        <v>28.64</v>
      </c>
      <c r="Q22" s="206">
        <v>4.17</v>
      </c>
      <c r="R22" s="206">
        <v>8.4499999999999993</v>
      </c>
      <c r="S22" s="206">
        <v>5.51</v>
      </c>
      <c r="T22" s="206">
        <v>0</v>
      </c>
      <c r="U22" s="206">
        <v>20.62</v>
      </c>
      <c r="V22" s="206">
        <v>6.12</v>
      </c>
      <c r="W22" s="206">
        <v>10.28</v>
      </c>
      <c r="X22" s="206">
        <v>42.29</v>
      </c>
      <c r="Y22" s="206">
        <v>0</v>
      </c>
      <c r="Z22" s="206">
        <v>37.409999999999997</v>
      </c>
      <c r="AA22" s="206">
        <v>23.64</v>
      </c>
      <c r="AB22" s="206">
        <v>0</v>
      </c>
      <c r="AC22" s="206">
        <v>11.08</v>
      </c>
      <c r="AD22" s="206">
        <v>0</v>
      </c>
      <c r="AE22" s="206">
        <v>0</v>
      </c>
      <c r="AF22" s="206">
        <v>0</v>
      </c>
      <c r="AG22" s="206">
        <v>27.37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372.07</v>
      </c>
      <c r="M23" s="206">
        <v>26.75</v>
      </c>
      <c r="N23" s="206">
        <v>34.479999999999997</v>
      </c>
      <c r="O23" s="206">
        <v>0</v>
      </c>
      <c r="P23" s="206">
        <v>28.64</v>
      </c>
      <c r="Q23" s="206">
        <v>4.17</v>
      </c>
      <c r="R23" s="206">
        <v>8.14</v>
      </c>
      <c r="S23" s="206">
        <v>5.44</v>
      </c>
      <c r="T23" s="206">
        <v>0</v>
      </c>
      <c r="U23" s="206">
        <v>20.62</v>
      </c>
      <c r="V23" s="206">
        <v>6.1</v>
      </c>
      <c r="W23" s="206">
        <v>10.29</v>
      </c>
      <c r="X23" s="206">
        <v>39.799999999999997</v>
      </c>
      <c r="Y23" s="206">
        <v>0</v>
      </c>
      <c r="Z23" s="206">
        <v>37.409999999999997</v>
      </c>
      <c r="AA23" s="206">
        <v>23.64</v>
      </c>
      <c r="AB23" s="206">
        <v>0</v>
      </c>
      <c r="AC23" s="206">
        <v>11.08</v>
      </c>
      <c r="AD23" s="206">
        <v>0</v>
      </c>
      <c r="AE23" s="206">
        <v>0</v>
      </c>
      <c r="AF23" s="206">
        <v>0</v>
      </c>
      <c r="AG23" s="206">
        <v>27.37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372.07</v>
      </c>
      <c r="M24" s="206">
        <v>26.75</v>
      </c>
      <c r="N24" s="206">
        <v>34.479999999999997</v>
      </c>
      <c r="O24" s="206">
        <v>0</v>
      </c>
      <c r="P24" s="206">
        <v>28.64</v>
      </c>
      <c r="Q24" s="206">
        <v>4.17</v>
      </c>
      <c r="R24" s="206">
        <v>8.14</v>
      </c>
      <c r="S24" s="206">
        <v>5.44</v>
      </c>
      <c r="T24" s="206">
        <v>0</v>
      </c>
      <c r="U24" s="206">
        <v>20.62</v>
      </c>
      <c r="V24" s="206">
        <v>6.12</v>
      </c>
      <c r="W24" s="206">
        <v>10.29</v>
      </c>
      <c r="X24" s="206">
        <v>41.85</v>
      </c>
      <c r="Y24" s="206">
        <v>0</v>
      </c>
      <c r="Z24" s="206">
        <v>37.409999999999997</v>
      </c>
      <c r="AA24" s="206">
        <v>23.64</v>
      </c>
      <c r="AB24" s="206">
        <v>0</v>
      </c>
      <c r="AC24" s="206">
        <v>11.08</v>
      </c>
      <c r="AD24" s="206">
        <v>0</v>
      </c>
      <c r="AE24" s="206">
        <v>0</v>
      </c>
      <c r="AF24" s="206">
        <v>0</v>
      </c>
      <c r="AG24" s="206">
        <v>27.37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372.07</v>
      </c>
      <c r="M25" s="206">
        <v>26.75</v>
      </c>
      <c r="N25" s="206">
        <v>34.479999999999997</v>
      </c>
      <c r="O25" s="206">
        <v>0</v>
      </c>
      <c r="P25" s="206">
        <v>28.64</v>
      </c>
      <c r="Q25" s="206">
        <v>4.17</v>
      </c>
      <c r="R25" s="206">
        <v>8.14</v>
      </c>
      <c r="S25" s="206">
        <v>5.44</v>
      </c>
      <c r="T25" s="206">
        <v>0</v>
      </c>
      <c r="U25" s="206">
        <v>20.62</v>
      </c>
      <c r="V25" s="206">
        <v>6.12</v>
      </c>
      <c r="W25" s="206">
        <v>10.29</v>
      </c>
      <c r="X25" s="206">
        <v>41.85</v>
      </c>
      <c r="Y25" s="206">
        <v>0</v>
      </c>
      <c r="Z25" s="206">
        <v>37.409999999999997</v>
      </c>
      <c r="AA25" s="206">
        <v>23.64</v>
      </c>
      <c r="AB25" s="206">
        <v>0</v>
      </c>
      <c r="AC25" s="206">
        <v>11.08</v>
      </c>
      <c r="AD25" s="206">
        <v>0</v>
      </c>
      <c r="AE25" s="206">
        <v>0</v>
      </c>
      <c r="AF25" s="206">
        <v>0</v>
      </c>
      <c r="AG25" s="206">
        <v>27.37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372.07</v>
      </c>
      <c r="M26" s="206">
        <v>26.75</v>
      </c>
      <c r="N26" s="206">
        <v>34.479999999999997</v>
      </c>
      <c r="O26" s="206">
        <v>0</v>
      </c>
      <c r="P26" s="206">
        <v>28.64</v>
      </c>
      <c r="Q26" s="206">
        <v>4.17</v>
      </c>
      <c r="R26" s="206">
        <v>8.14</v>
      </c>
      <c r="S26" s="206">
        <v>5.44</v>
      </c>
      <c r="T26" s="206">
        <v>0</v>
      </c>
      <c r="U26" s="206">
        <v>20.62</v>
      </c>
      <c r="V26" s="206">
        <v>6.12</v>
      </c>
      <c r="W26" s="206">
        <v>10.29</v>
      </c>
      <c r="X26" s="206">
        <v>41.85</v>
      </c>
      <c r="Y26" s="206">
        <v>0</v>
      </c>
      <c r="Z26" s="206">
        <v>37.409999999999997</v>
      </c>
      <c r="AA26" s="206">
        <v>23.64</v>
      </c>
      <c r="AB26" s="206">
        <v>0</v>
      </c>
      <c r="AC26" s="206">
        <v>11.08</v>
      </c>
      <c r="AD26" s="206">
        <v>0</v>
      </c>
      <c r="AE26" s="206">
        <v>0</v>
      </c>
      <c r="AF26" s="206">
        <v>0</v>
      </c>
      <c r="AG26" s="206">
        <v>27.37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</v>
      </c>
      <c r="L27" s="206">
        <v>372.07</v>
      </c>
      <c r="M27" s="206">
        <v>26.75</v>
      </c>
      <c r="N27" s="206">
        <v>34.479999999999997</v>
      </c>
      <c r="O27" s="206">
        <v>0</v>
      </c>
      <c r="P27" s="206">
        <v>28.64</v>
      </c>
      <c r="Q27" s="206">
        <v>4.17</v>
      </c>
      <c r="R27" s="206">
        <v>8.14</v>
      </c>
      <c r="S27" s="206">
        <v>5.44</v>
      </c>
      <c r="T27" s="206">
        <v>0</v>
      </c>
      <c r="U27" s="206">
        <v>20.62</v>
      </c>
      <c r="V27" s="206">
        <v>6.12</v>
      </c>
      <c r="W27" s="206">
        <v>10.29</v>
      </c>
      <c r="X27" s="206">
        <v>41.85</v>
      </c>
      <c r="Y27" s="206">
        <v>0</v>
      </c>
      <c r="Z27" s="206">
        <v>37.409999999999997</v>
      </c>
      <c r="AA27" s="206">
        <v>23.64</v>
      </c>
      <c r="AB27" s="206">
        <v>0</v>
      </c>
      <c r="AC27" s="206">
        <v>11.38</v>
      </c>
      <c r="AD27" s="206">
        <v>0</v>
      </c>
      <c r="AE27" s="206">
        <v>0</v>
      </c>
      <c r="AF27" s="206">
        <v>0</v>
      </c>
      <c r="AG27" s="206">
        <v>27.37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</v>
      </c>
      <c r="L28" s="206">
        <v>372.07</v>
      </c>
      <c r="M28" s="206">
        <v>26.75</v>
      </c>
      <c r="N28" s="206">
        <v>34.479999999999997</v>
      </c>
      <c r="O28" s="206">
        <v>0</v>
      </c>
      <c r="P28" s="206">
        <v>28.64</v>
      </c>
      <c r="Q28" s="206">
        <v>4.17</v>
      </c>
      <c r="R28" s="206">
        <v>8.14</v>
      </c>
      <c r="S28" s="206">
        <v>5.44</v>
      </c>
      <c r="T28" s="206">
        <v>0</v>
      </c>
      <c r="U28" s="206">
        <v>20.62</v>
      </c>
      <c r="V28" s="206">
        <v>6.12</v>
      </c>
      <c r="W28" s="206">
        <v>10.29</v>
      </c>
      <c r="X28" s="206">
        <v>41.85</v>
      </c>
      <c r="Y28" s="206">
        <v>0</v>
      </c>
      <c r="Z28" s="206">
        <v>37.409999999999997</v>
      </c>
      <c r="AA28" s="206">
        <v>23.64</v>
      </c>
      <c r="AB28" s="206">
        <v>0</v>
      </c>
      <c r="AC28" s="206">
        <v>11.38</v>
      </c>
      <c r="AD28" s="206">
        <v>0</v>
      </c>
      <c r="AE28" s="206">
        <v>0</v>
      </c>
      <c r="AF28" s="206">
        <v>0</v>
      </c>
      <c r="AG28" s="206">
        <v>27.37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</v>
      </c>
      <c r="L29" s="206">
        <v>372.07</v>
      </c>
      <c r="M29" s="206">
        <v>26.75</v>
      </c>
      <c r="N29" s="206">
        <v>34.479999999999997</v>
      </c>
      <c r="O29" s="206">
        <v>0</v>
      </c>
      <c r="P29" s="206">
        <v>28.64</v>
      </c>
      <c r="Q29" s="206">
        <v>4.17</v>
      </c>
      <c r="R29" s="206">
        <v>8.14</v>
      </c>
      <c r="S29" s="206">
        <v>5.44</v>
      </c>
      <c r="T29" s="206">
        <v>0</v>
      </c>
      <c r="U29" s="206">
        <v>20.62</v>
      </c>
      <c r="V29" s="206">
        <v>6.12</v>
      </c>
      <c r="W29" s="206">
        <v>10.29</v>
      </c>
      <c r="X29" s="206">
        <v>41.85</v>
      </c>
      <c r="Y29" s="206">
        <v>0</v>
      </c>
      <c r="Z29" s="206">
        <v>37.409999999999997</v>
      </c>
      <c r="AA29" s="206">
        <v>23.64</v>
      </c>
      <c r="AB29" s="206">
        <v>0</v>
      </c>
      <c r="AC29" s="206">
        <v>11.38</v>
      </c>
      <c r="AD29" s="206">
        <v>0</v>
      </c>
      <c r="AE29" s="206">
        <v>0</v>
      </c>
      <c r="AF29" s="206">
        <v>0</v>
      </c>
      <c r="AG29" s="206">
        <v>27.37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</v>
      </c>
      <c r="L30" s="206">
        <v>372.07</v>
      </c>
      <c r="M30" s="206">
        <v>26.75</v>
      </c>
      <c r="N30" s="206">
        <v>34.479999999999997</v>
      </c>
      <c r="O30" s="206">
        <v>0</v>
      </c>
      <c r="P30" s="206">
        <v>28.64</v>
      </c>
      <c r="Q30" s="206">
        <v>4.17</v>
      </c>
      <c r="R30" s="206">
        <v>8.14</v>
      </c>
      <c r="S30" s="206">
        <v>5.44</v>
      </c>
      <c r="T30" s="206">
        <v>0</v>
      </c>
      <c r="U30" s="206">
        <v>20.62</v>
      </c>
      <c r="V30" s="206">
        <v>6.12</v>
      </c>
      <c r="W30" s="206">
        <v>10.29</v>
      </c>
      <c r="X30" s="206">
        <v>41.85</v>
      </c>
      <c r="Y30" s="206">
        <v>0</v>
      </c>
      <c r="Z30" s="206">
        <v>37.409999999999997</v>
      </c>
      <c r="AA30" s="206">
        <v>23.64</v>
      </c>
      <c r="AB30" s="206">
        <v>0</v>
      </c>
      <c r="AC30" s="206">
        <v>11.38</v>
      </c>
      <c r="AD30" s="206">
        <v>0</v>
      </c>
      <c r="AE30" s="206">
        <v>0</v>
      </c>
      <c r="AF30" s="206">
        <v>0</v>
      </c>
      <c r="AG30" s="206">
        <v>27.37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0.98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</v>
      </c>
      <c r="L31" s="206">
        <v>372.07</v>
      </c>
      <c r="M31" s="206">
        <v>26.75</v>
      </c>
      <c r="N31" s="206">
        <v>34.479999999999997</v>
      </c>
      <c r="O31" s="206">
        <v>0</v>
      </c>
      <c r="P31" s="206">
        <v>28.64</v>
      </c>
      <c r="Q31" s="206">
        <v>4.17</v>
      </c>
      <c r="R31" s="206">
        <v>8.14</v>
      </c>
      <c r="S31" s="206">
        <v>5.44</v>
      </c>
      <c r="T31" s="206">
        <v>0</v>
      </c>
      <c r="U31" s="206">
        <v>20.62</v>
      </c>
      <c r="V31" s="206">
        <v>6.12</v>
      </c>
      <c r="W31" s="206">
        <v>10.29</v>
      </c>
      <c r="X31" s="206">
        <v>41.85</v>
      </c>
      <c r="Y31" s="206">
        <v>0</v>
      </c>
      <c r="Z31" s="206">
        <v>37.409999999999997</v>
      </c>
      <c r="AA31" s="206">
        <v>23.64</v>
      </c>
      <c r="AB31" s="206">
        <v>0</v>
      </c>
      <c r="AC31" s="206">
        <v>11.38</v>
      </c>
      <c r="AD31" s="206">
        <v>0</v>
      </c>
      <c r="AE31" s="206">
        <v>0</v>
      </c>
      <c r="AF31" s="206">
        <v>0</v>
      </c>
      <c r="AG31" s="206">
        <v>27.37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4.08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</v>
      </c>
      <c r="L32" s="206">
        <v>372.07</v>
      </c>
      <c r="M32" s="206">
        <v>26.75</v>
      </c>
      <c r="N32" s="206">
        <v>34.479999999999997</v>
      </c>
      <c r="O32" s="206">
        <v>0</v>
      </c>
      <c r="P32" s="206">
        <v>28.64</v>
      </c>
      <c r="Q32" s="206">
        <v>4.17</v>
      </c>
      <c r="R32" s="206">
        <v>8.14</v>
      </c>
      <c r="S32" s="206">
        <v>5.44</v>
      </c>
      <c r="T32" s="206">
        <v>0</v>
      </c>
      <c r="U32" s="206">
        <v>20.62</v>
      </c>
      <c r="V32" s="206">
        <v>6.12</v>
      </c>
      <c r="W32" s="206">
        <v>10.29</v>
      </c>
      <c r="X32" s="206">
        <v>41.85</v>
      </c>
      <c r="Y32" s="206">
        <v>0</v>
      </c>
      <c r="Z32" s="206">
        <v>37.409999999999997</v>
      </c>
      <c r="AA32" s="206">
        <v>23.64</v>
      </c>
      <c r="AB32" s="206">
        <v>0</v>
      </c>
      <c r="AC32" s="206">
        <v>11.38</v>
      </c>
      <c r="AD32" s="206">
        <v>0</v>
      </c>
      <c r="AE32" s="206">
        <v>0</v>
      </c>
      <c r="AF32" s="206">
        <v>0</v>
      </c>
      <c r="AG32" s="206">
        <v>27.37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10.45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</v>
      </c>
      <c r="L33" s="206">
        <v>372.07</v>
      </c>
      <c r="M33" s="206">
        <v>26.75</v>
      </c>
      <c r="N33" s="206">
        <v>34.479999999999997</v>
      </c>
      <c r="O33" s="206">
        <v>0</v>
      </c>
      <c r="P33" s="206">
        <v>28.64</v>
      </c>
      <c r="Q33" s="206">
        <v>4.17</v>
      </c>
      <c r="R33" s="206">
        <v>8.14</v>
      </c>
      <c r="S33" s="206">
        <v>5.44</v>
      </c>
      <c r="T33" s="206">
        <v>0</v>
      </c>
      <c r="U33" s="206">
        <v>20.62</v>
      </c>
      <c r="V33" s="206">
        <v>6.12</v>
      </c>
      <c r="W33" s="206">
        <v>10.29</v>
      </c>
      <c r="X33" s="206">
        <v>41.85</v>
      </c>
      <c r="Y33" s="206">
        <v>0</v>
      </c>
      <c r="Z33" s="206">
        <v>37.409999999999997</v>
      </c>
      <c r="AA33" s="206">
        <v>23.64</v>
      </c>
      <c r="AB33" s="206">
        <v>0</v>
      </c>
      <c r="AC33" s="206">
        <v>11.38</v>
      </c>
      <c r="AD33" s="206">
        <v>0</v>
      </c>
      <c r="AE33" s="206">
        <v>0</v>
      </c>
      <c r="AF33" s="206">
        <v>0</v>
      </c>
      <c r="AG33" s="206">
        <v>27.37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14.88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</v>
      </c>
      <c r="L34" s="206">
        <v>372.07</v>
      </c>
      <c r="M34" s="206">
        <v>26.75</v>
      </c>
      <c r="N34" s="206">
        <v>34.479999999999997</v>
      </c>
      <c r="O34" s="206">
        <v>0</v>
      </c>
      <c r="P34" s="206">
        <v>28.64</v>
      </c>
      <c r="Q34" s="206">
        <v>4.17</v>
      </c>
      <c r="R34" s="206">
        <v>8.14</v>
      </c>
      <c r="S34" s="206">
        <v>5.44</v>
      </c>
      <c r="T34" s="206">
        <v>0</v>
      </c>
      <c r="U34" s="206">
        <v>20.62</v>
      </c>
      <c r="V34" s="206">
        <v>6.12</v>
      </c>
      <c r="W34" s="206">
        <v>10.29</v>
      </c>
      <c r="X34" s="206">
        <v>41.85</v>
      </c>
      <c r="Y34" s="206">
        <v>0</v>
      </c>
      <c r="Z34" s="206">
        <v>37.409999999999997</v>
      </c>
      <c r="AA34" s="206">
        <v>23.64</v>
      </c>
      <c r="AB34" s="206">
        <v>0</v>
      </c>
      <c r="AC34" s="206">
        <v>11.38</v>
      </c>
      <c r="AD34" s="206">
        <v>0</v>
      </c>
      <c r="AE34" s="206">
        <v>0</v>
      </c>
      <c r="AF34" s="206">
        <v>0</v>
      </c>
      <c r="AG34" s="206">
        <v>27.37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17.2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</v>
      </c>
      <c r="L35" s="206">
        <v>372.07</v>
      </c>
      <c r="M35" s="206">
        <v>26.75</v>
      </c>
      <c r="N35" s="206">
        <v>34.479999999999997</v>
      </c>
      <c r="O35" s="206">
        <v>0</v>
      </c>
      <c r="P35" s="206">
        <v>28.64</v>
      </c>
      <c r="Q35" s="206">
        <v>4.17</v>
      </c>
      <c r="R35" s="206">
        <v>8.14</v>
      </c>
      <c r="S35" s="206">
        <v>5.44</v>
      </c>
      <c r="T35" s="206">
        <v>0</v>
      </c>
      <c r="U35" s="206">
        <v>20.62</v>
      </c>
      <c r="V35" s="206">
        <v>6.12</v>
      </c>
      <c r="W35" s="206">
        <v>10.29</v>
      </c>
      <c r="X35" s="206">
        <v>41.85</v>
      </c>
      <c r="Y35" s="206">
        <v>0</v>
      </c>
      <c r="Z35" s="206">
        <v>37.409999999999997</v>
      </c>
      <c r="AA35" s="206">
        <v>23.64</v>
      </c>
      <c r="AB35" s="206">
        <v>0</v>
      </c>
      <c r="AC35" s="206">
        <v>11.38</v>
      </c>
      <c r="AD35" s="206">
        <v>0</v>
      </c>
      <c r="AE35" s="206">
        <v>0</v>
      </c>
      <c r="AF35" s="206">
        <v>0</v>
      </c>
      <c r="AG35" s="206">
        <v>27.37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</v>
      </c>
      <c r="L36" s="206">
        <v>372.07</v>
      </c>
      <c r="M36" s="206">
        <v>26.75</v>
      </c>
      <c r="N36" s="206">
        <v>34.479999999999997</v>
      </c>
      <c r="O36" s="206">
        <v>0</v>
      </c>
      <c r="P36" s="206">
        <v>28.64</v>
      </c>
      <c r="Q36" s="206">
        <v>4.17</v>
      </c>
      <c r="R36" s="206">
        <v>8.14</v>
      </c>
      <c r="S36" s="206">
        <v>5.44</v>
      </c>
      <c r="T36" s="206">
        <v>0</v>
      </c>
      <c r="U36" s="206">
        <v>20.62</v>
      </c>
      <c r="V36" s="206">
        <v>6.12</v>
      </c>
      <c r="W36" s="206">
        <v>10.29</v>
      </c>
      <c r="X36" s="206">
        <v>41.85</v>
      </c>
      <c r="Y36" s="206">
        <v>0</v>
      </c>
      <c r="Z36" s="206">
        <v>37.409999999999997</v>
      </c>
      <c r="AA36" s="206">
        <v>23.64</v>
      </c>
      <c r="AB36" s="206">
        <v>0</v>
      </c>
      <c r="AC36" s="206">
        <v>11.38</v>
      </c>
      <c r="AD36" s="206">
        <v>0</v>
      </c>
      <c r="AE36" s="206">
        <v>0</v>
      </c>
      <c r="AF36" s="206">
        <v>0</v>
      </c>
      <c r="AG36" s="206">
        <v>27.37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</v>
      </c>
      <c r="L37" s="206">
        <v>372.07</v>
      </c>
      <c r="M37" s="206">
        <v>26.75</v>
      </c>
      <c r="N37" s="206">
        <v>34.479999999999997</v>
      </c>
      <c r="O37" s="206">
        <v>0</v>
      </c>
      <c r="P37" s="206">
        <v>28.64</v>
      </c>
      <c r="Q37" s="206">
        <v>4.17</v>
      </c>
      <c r="R37" s="206">
        <v>8.14</v>
      </c>
      <c r="S37" s="206">
        <v>5.44</v>
      </c>
      <c r="T37" s="206">
        <v>0</v>
      </c>
      <c r="U37" s="206">
        <v>20.62</v>
      </c>
      <c r="V37" s="206">
        <v>6.12</v>
      </c>
      <c r="W37" s="206">
        <v>10.29</v>
      </c>
      <c r="X37" s="206">
        <v>41.85</v>
      </c>
      <c r="Y37" s="206">
        <v>0</v>
      </c>
      <c r="Z37" s="206">
        <v>37.409999999999997</v>
      </c>
      <c r="AA37" s="206">
        <v>23.64</v>
      </c>
      <c r="AB37" s="206">
        <v>0</v>
      </c>
      <c r="AC37" s="206">
        <v>11.38</v>
      </c>
      <c r="AD37" s="206">
        <v>0</v>
      </c>
      <c r="AE37" s="206">
        <v>0</v>
      </c>
      <c r="AF37" s="206">
        <v>0</v>
      </c>
      <c r="AG37" s="206">
        <v>27.37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</v>
      </c>
      <c r="L38" s="206">
        <v>372.07</v>
      </c>
      <c r="M38" s="206">
        <v>26.75</v>
      </c>
      <c r="N38" s="206">
        <v>34.479999999999997</v>
      </c>
      <c r="O38" s="206">
        <v>0</v>
      </c>
      <c r="P38" s="206">
        <v>28.64</v>
      </c>
      <c r="Q38" s="206">
        <v>4.17</v>
      </c>
      <c r="R38" s="206">
        <v>8.14</v>
      </c>
      <c r="S38" s="206">
        <v>5.44</v>
      </c>
      <c r="T38" s="206">
        <v>0</v>
      </c>
      <c r="U38" s="206">
        <v>20.62</v>
      </c>
      <c r="V38" s="206">
        <v>6.12</v>
      </c>
      <c r="W38" s="206">
        <v>10.29</v>
      </c>
      <c r="X38" s="206">
        <v>41.85</v>
      </c>
      <c r="Y38" s="206">
        <v>0</v>
      </c>
      <c r="Z38" s="206">
        <v>37.409999999999997</v>
      </c>
      <c r="AA38" s="206">
        <v>23.64</v>
      </c>
      <c r="AB38" s="206">
        <v>0</v>
      </c>
      <c r="AC38" s="206">
        <v>11.38</v>
      </c>
      <c r="AD38" s="206">
        <v>0</v>
      </c>
      <c r="AE38" s="206">
        <v>0</v>
      </c>
      <c r="AF38" s="206">
        <v>0</v>
      </c>
      <c r="AG38" s="206">
        <v>27.37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</v>
      </c>
      <c r="L39" s="206">
        <v>372.07</v>
      </c>
      <c r="M39" s="206">
        <v>26.75</v>
      </c>
      <c r="N39" s="206">
        <v>34.479999999999997</v>
      </c>
      <c r="O39" s="206">
        <v>0</v>
      </c>
      <c r="P39" s="206">
        <v>28.64</v>
      </c>
      <c r="Q39" s="206">
        <v>4.17</v>
      </c>
      <c r="R39" s="206">
        <v>8.14</v>
      </c>
      <c r="S39" s="206">
        <v>5.44</v>
      </c>
      <c r="T39" s="206">
        <v>0</v>
      </c>
      <c r="U39" s="206">
        <v>20.62</v>
      </c>
      <c r="V39" s="206">
        <v>6.12</v>
      </c>
      <c r="W39" s="206">
        <v>10.29</v>
      </c>
      <c r="X39" s="206">
        <v>41.85</v>
      </c>
      <c r="Y39" s="206">
        <v>0</v>
      </c>
      <c r="Z39" s="206">
        <v>37.409999999999997</v>
      </c>
      <c r="AA39" s="206">
        <v>23.64</v>
      </c>
      <c r="AB39" s="206">
        <v>0</v>
      </c>
      <c r="AC39" s="206">
        <v>11.38</v>
      </c>
      <c r="AD39" s="206">
        <v>0</v>
      </c>
      <c r="AE39" s="206">
        <v>0</v>
      </c>
      <c r="AF39" s="206">
        <v>0</v>
      </c>
      <c r="AG39" s="206">
        <v>25.87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</v>
      </c>
      <c r="L40" s="206">
        <v>372.07</v>
      </c>
      <c r="M40" s="206">
        <v>26.75</v>
      </c>
      <c r="N40" s="206">
        <v>34.479999999999997</v>
      </c>
      <c r="O40" s="206">
        <v>0</v>
      </c>
      <c r="P40" s="206">
        <v>28.64</v>
      </c>
      <c r="Q40" s="206">
        <v>4.17</v>
      </c>
      <c r="R40" s="206">
        <v>8.14</v>
      </c>
      <c r="S40" s="206">
        <v>5.44</v>
      </c>
      <c r="T40" s="206">
        <v>0</v>
      </c>
      <c r="U40" s="206">
        <v>20.62</v>
      </c>
      <c r="V40" s="206">
        <v>6.12</v>
      </c>
      <c r="W40" s="206">
        <v>10.29</v>
      </c>
      <c r="X40" s="206">
        <v>41.85</v>
      </c>
      <c r="Y40" s="206">
        <v>0</v>
      </c>
      <c r="Z40" s="206">
        <v>37.409999999999997</v>
      </c>
      <c r="AA40" s="206">
        <v>23.64</v>
      </c>
      <c r="AB40" s="206">
        <v>0</v>
      </c>
      <c r="AC40" s="206">
        <v>11.38</v>
      </c>
      <c r="AD40" s="206">
        <v>0</v>
      </c>
      <c r="AE40" s="206">
        <v>0</v>
      </c>
      <c r="AF40" s="206">
        <v>0</v>
      </c>
      <c r="AG40" s="206">
        <v>25.87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</v>
      </c>
      <c r="L41" s="206">
        <v>372.07</v>
      </c>
      <c r="M41" s="206">
        <v>26.75</v>
      </c>
      <c r="N41" s="206">
        <v>34.479999999999997</v>
      </c>
      <c r="O41" s="206">
        <v>0</v>
      </c>
      <c r="P41" s="206">
        <v>28.64</v>
      </c>
      <c r="Q41" s="206">
        <v>4.17</v>
      </c>
      <c r="R41" s="206">
        <v>8.14</v>
      </c>
      <c r="S41" s="206">
        <v>5.44</v>
      </c>
      <c r="T41" s="206">
        <v>0</v>
      </c>
      <c r="U41" s="206">
        <v>20.62</v>
      </c>
      <c r="V41" s="206">
        <v>6.12</v>
      </c>
      <c r="W41" s="206">
        <v>10.29</v>
      </c>
      <c r="X41" s="206">
        <v>41.85</v>
      </c>
      <c r="Y41" s="206">
        <v>0</v>
      </c>
      <c r="Z41" s="206">
        <v>37.409999999999997</v>
      </c>
      <c r="AA41" s="206">
        <v>23.64</v>
      </c>
      <c r="AB41" s="206">
        <v>0</v>
      </c>
      <c r="AC41" s="206">
        <v>11.38</v>
      </c>
      <c r="AD41" s="206">
        <v>0</v>
      </c>
      <c r="AE41" s="206">
        <v>0</v>
      </c>
      <c r="AF41" s="206">
        <v>0</v>
      </c>
      <c r="AG41" s="206">
        <v>25.87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</v>
      </c>
      <c r="L42" s="206">
        <v>372.07</v>
      </c>
      <c r="M42" s="206">
        <v>26.75</v>
      </c>
      <c r="N42" s="206">
        <v>34.479999999999997</v>
      </c>
      <c r="O42" s="206">
        <v>0</v>
      </c>
      <c r="P42" s="206">
        <v>28.64</v>
      </c>
      <c r="Q42" s="206">
        <v>4.17</v>
      </c>
      <c r="R42" s="206">
        <v>8.14</v>
      </c>
      <c r="S42" s="206">
        <v>5.44</v>
      </c>
      <c r="T42" s="206">
        <v>0</v>
      </c>
      <c r="U42" s="206">
        <v>20.62</v>
      </c>
      <c r="V42" s="206">
        <v>6.12</v>
      </c>
      <c r="W42" s="206">
        <v>10.29</v>
      </c>
      <c r="X42" s="206">
        <v>41.85</v>
      </c>
      <c r="Y42" s="206">
        <v>0</v>
      </c>
      <c r="Z42" s="206">
        <v>37.409999999999997</v>
      </c>
      <c r="AA42" s="206">
        <v>23.64</v>
      </c>
      <c r="AB42" s="206">
        <v>0</v>
      </c>
      <c r="AC42" s="206">
        <v>11.38</v>
      </c>
      <c r="AD42" s="206">
        <v>0</v>
      </c>
      <c r="AE42" s="206">
        <v>0</v>
      </c>
      <c r="AF42" s="206">
        <v>0</v>
      </c>
      <c r="AG42" s="206">
        <v>25.87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</v>
      </c>
      <c r="L43" s="206">
        <v>372.07</v>
      </c>
      <c r="M43" s="206">
        <v>26.75</v>
      </c>
      <c r="N43" s="206">
        <v>34.479999999999997</v>
      </c>
      <c r="O43" s="206">
        <v>0</v>
      </c>
      <c r="P43" s="206">
        <v>28.64</v>
      </c>
      <c r="Q43" s="206">
        <v>4.17</v>
      </c>
      <c r="R43" s="206">
        <v>8.14</v>
      </c>
      <c r="S43" s="206">
        <v>5.44</v>
      </c>
      <c r="T43" s="206">
        <v>0</v>
      </c>
      <c r="U43" s="206">
        <v>20.62</v>
      </c>
      <c r="V43" s="206">
        <v>6.12</v>
      </c>
      <c r="W43" s="206">
        <v>10.29</v>
      </c>
      <c r="X43" s="206">
        <v>41.85</v>
      </c>
      <c r="Y43" s="206">
        <v>0</v>
      </c>
      <c r="Z43" s="206">
        <v>37.409999999999997</v>
      </c>
      <c r="AA43" s="206">
        <v>23.64</v>
      </c>
      <c r="AB43" s="206">
        <v>0</v>
      </c>
      <c r="AC43" s="206">
        <v>11.38</v>
      </c>
      <c r="AD43" s="206">
        <v>0</v>
      </c>
      <c r="AE43" s="206">
        <v>0</v>
      </c>
      <c r="AF43" s="206">
        <v>0</v>
      </c>
      <c r="AG43" s="206">
        <v>25.87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</v>
      </c>
      <c r="L44" s="206">
        <v>372.07</v>
      </c>
      <c r="M44" s="206">
        <v>26.75</v>
      </c>
      <c r="N44" s="206">
        <v>34.479999999999997</v>
      </c>
      <c r="O44" s="206">
        <v>0</v>
      </c>
      <c r="P44" s="206">
        <v>28.64</v>
      </c>
      <c r="Q44" s="206">
        <v>4.17</v>
      </c>
      <c r="R44" s="206">
        <v>8.14</v>
      </c>
      <c r="S44" s="206">
        <v>5.44</v>
      </c>
      <c r="T44" s="206">
        <v>0</v>
      </c>
      <c r="U44" s="206">
        <v>20.62</v>
      </c>
      <c r="V44" s="206">
        <v>6.12</v>
      </c>
      <c r="W44" s="206">
        <v>10.29</v>
      </c>
      <c r="X44" s="206">
        <v>41.85</v>
      </c>
      <c r="Y44" s="206">
        <v>0</v>
      </c>
      <c r="Z44" s="206">
        <v>37.409999999999997</v>
      </c>
      <c r="AA44" s="206">
        <v>23.64</v>
      </c>
      <c r="AB44" s="206">
        <v>0</v>
      </c>
      <c r="AC44" s="206">
        <v>11.38</v>
      </c>
      <c r="AD44" s="206">
        <v>0</v>
      </c>
      <c r="AE44" s="206">
        <v>0</v>
      </c>
      <c r="AF44" s="206">
        <v>0</v>
      </c>
      <c r="AG44" s="206">
        <v>25.87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</v>
      </c>
      <c r="L45" s="206">
        <v>372.07</v>
      </c>
      <c r="M45" s="206">
        <v>26.75</v>
      </c>
      <c r="N45" s="206">
        <v>34.479999999999997</v>
      </c>
      <c r="O45" s="206">
        <v>0</v>
      </c>
      <c r="P45" s="206">
        <v>28.64</v>
      </c>
      <c r="Q45" s="206">
        <v>4.17</v>
      </c>
      <c r="R45" s="206">
        <v>8.14</v>
      </c>
      <c r="S45" s="206">
        <v>5.44</v>
      </c>
      <c r="T45" s="206">
        <v>0</v>
      </c>
      <c r="U45" s="206">
        <v>20.62</v>
      </c>
      <c r="V45" s="206">
        <v>6.12</v>
      </c>
      <c r="W45" s="206">
        <v>10.29</v>
      </c>
      <c r="X45" s="206">
        <v>41.85</v>
      </c>
      <c r="Y45" s="206">
        <v>0</v>
      </c>
      <c r="Z45" s="206">
        <v>37.409999999999997</v>
      </c>
      <c r="AA45" s="206">
        <v>23.64</v>
      </c>
      <c r="AB45" s="206">
        <v>0</v>
      </c>
      <c r="AC45" s="206">
        <v>11.38</v>
      </c>
      <c r="AD45" s="206">
        <v>0</v>
      </c>
      <c r="AE45" s="206">
        <v>0</v>
      </c>
      <c r="AF45" s="206">
        <v>0</v>
      </c>
      <c r="AG45" s="206">
        <v>25.87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</v>
      </c>
      <c r="L46" s="206">
        <v>372.07</v>
      </c>
      <c r="M46" s="206">
        <v>26.75</v>
      </c>
      <c r="N46" s="206">
        <v>34.479999999999997</v>
      </c>
      <c r="O46" s="206">
        <v>0</v>
      </c>
      <c r="P46" s="206">
        <v>28.64</v>
      </c>
      <c r="Q46" s="206">
        <v>4.17</v>
      </c>
      <c r="R46" s="206">
        <v>8.14</v>
      </c>
      <c r="S46" s="206">
        <v>5.44</v>
      </c>
      <c r="T46" s="206">
        <v>0</v>
      </c>
      <c r="U46" s="206">
        <v>20.62</v>
      </c>
      <c r="V46" s="206">
        <v>6.12</v>
      </c>
      <c r="W46" s="206">
        <v>10.29</v>
      </c>
      <c r="X46" s="206">
        <v>41.85</v>
      </c>
      <c r="Y46" s="206">
        <v>0</v>
      </c>
      <c r="Z46" s="206">
        <v>37.409999999999997</v>
      </c>
      <c r="AA46" s="206">
        <v>23.64</v>
      </c>
      <c r="AB46" s="206">
        <v>0</v>
      </c>
      <c r="AC46" s="206">
        <v>11.38</v>
      </c>
      <c r="AD46" s="206">
        <v>0</v>
      </c>
      <c r="AE46" s="206">
        <v>0</v>
      </c>
      <c r="AF46" s="206">
        <v>0</v>
      </c>
      <c r="AG46" s="206">
        <v>25.87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9.0500000000000007</v>
      </c>
      <c r="L47" s="206">
        <v>372.07</v>
      </c>
      <c r="M47" s="206">
        <v>26.75</v>
      </c>
      <c r="N47" s="206">
        <v>34.479999999999997</v>
      </c>
      <c r="O47" s="206">
        <v>0</v>
      </c>
      <c r="P47" s="206">
        <v>28.64</v>
      </c>
      <c r="Q47" s="206">
        <v>4.17</v>
      </c>
      <c r="R47" s="206">
        <v>8.14</v>
      </c>
      <c r="S47" s="206">
        <v>5.44</v>
      </c>
      <c r="T47" s="206">
        <v>0</v>
      </c>
      <c r="U47" s="206">
        <v>20.62</v>
      </c>
      <c r="V47" s="206">
        <v>6.12</v>
      </c>
      <c r="W47" s="206">
        <v>10.28</v>
      </c>
      <c r="X47" s="206">
        <v>41.85</v>
      </c>
      <c r="Y47" s="206">
        <v>0</v>
      </c>
      <c r="Z47" s="206">
        <v>37.409999999999997</v>
      </c>
      <c r="AA47" s="206">
        <v>23.64</v>
      </c>
      <c r="AB47" s="206">
        <v>0</v>
      </c>
      <c r="AC47" s="206">
        <v>11.38</v>
      </c>
      <c r="AD47" s="206">
        <v>0</v>
      </c>
      <c r="AE47" s="206">
        <v>0</v>
      </c>
      <c r="AF47" s="206">
        <v>0</v>
      </c>
      <c r="AG47" s="206">
        <v>25.87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372.07</v>
      </c>
      <c r="M48" s="206">
        <v>26.75</v>
      </c>
      <c r="N48" s="206">
        <v>34.479999999999997</v>
      </c>
      <c r="O48" s="206">
        <v>0</v>
      </c>
      <c r="P48" s="206">
        <v>28.64</v>
      </c>
      <c r="Q48" s="206">
        <v>4.17</v>
      </c>
      <c r="R48" s="206">
        <v>8.14</v>
      </c>
      <c r="S48" s="206">
        <v>5.44</v>
      </c>
      <c r="T48" s="206">
        <v>0</v>
      </c>
      <c r="U48" s="206">
        <v>20.62</v>
      </c>
      <c r="V48" s="206">
        <v>6.12</v>
      </c>
      <c r="W48" s="206">
        <v>10.28</v>
      </c>
      <c r="X48" s="206">
        <v>41.85</v>
      </c>
      <c r="Y48" s="206">
        <v>0</v>
      </c>
      <c r="Z48" s="206">
        <v>37.409999999999997</v>
      </c>
      <c r="AA48" s="206">
        <v>23.64</v>
      </c>
      <c r="AB48" s="206">
        <v>0</v>
      </c>
      <c r="AC48" s="206">
        <v>11.38</v>
      </c>
      <c r="AD48" s="206">
        <v>0</v>
      </c>
      <c r="AE48" s="206">
        <v>0</v>
      </c>
      <c r="AF48" s="206">
        <v>0</v>
      </c>
      <c r="AG48" s="206">
        <v>25.87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372.07</v>
      </c>
      <c r="M49" s="206">
        <v>26.75</v>
      </c>
      <c r="N49" s="206">
        <v>34.479999999999997</v>
      </c>
      <c r="O49" s="206">
        <v>0</v>
      </c>
      <c r="P49" s="206">
        <v>28.64</v>
      </c>
      <c r="Q49" s="206">
        <v>4.17</v>
      </c>
      <c r="R49" s="206">
        <v>8.14</v>
      </c>
      <c r="S49" s="206">
        <v>5.44</v>
      </c>
      <c r="T49" s="206">
        <v>0</v>
      </c>
      <c r="U49" s="206">
        <v>20.62</v>
      </c>
      <c r="V49" s="206">
        <v>6.12</v>
      </c>
      <c r="W49" s="206">
        <v>10.28</v>
      </c>
      <c r="X49" s="206">
        <v>41.85</v>
      </c>
      <c r="Y49" s="206">
        <v>0</v>
      </c>
      <c r="Z49" s="206">
        <v>37.409999999999997</v>
      </c>
      <c r="AA49" s="206">
        <v>23.64</v>
      </c>
      <c r="AB49" s="206">
        <v>0</v>
      </c>
      <c r="AC49" s="206">
        <v>11.38</v>
      </c>
      <c r="AD49" s="206">
        <v>0</v>
      </c>
      <c r="AE49" s="206">
        <v>0</v>
      </c>
      <c r="AF49" s="206">
        <v>0</v>
      </c>
      <c r="AG49" s="206">
        <v>25.87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372.07</v>
      </c>
      <c r="M50" s="206">
        <v>26.75</v>
      </c>
      <c r="N50" s="206">
        <v>34.479999999999997</v>
      </c>
      <c r="O50" s="206">
        <v>0</v>
      </c>
      <c r="P50" s="206">
        <v>28.64</v>
      </c>
      <c r="Q50" s="206">
        <v>4.17</v>
      </c>
      <c r="R50" s="206">
        <v>8.14</v>
      </c>
      <c r="S50" s="206">
        <v>5.44</v>
      </c>
      <c r="T50" s="206">
        <v>0</v>
      </c>
      <c r="U50" s="206">
        <v>20.62</v>
      </c>
      <c r="V50" s="206">
        <v>6.12</v>
      </c>
      <c r="W50" s="206">
        <v>10.28</v>
      </c>
      <c r="X50" s="206">
        <v>41.85</v>
      </c>
      <c r="Y50" s="206">
        <v>0</v>
      </c>
      <c r="Z50" s="206">
        <v>37.409999999999997</v>
      </c>
      <c r="AA50" s="206">
        <v>23.64</v>
      </c>
      <c r="AB50" s="206">
        <v>0</v>
      </c>
      <c r="AC50" s="206">
        <v>11.38</v>
      </c>
      <c r="AD50" s="206">
        <v>0</v>
      </c>
      <c r="AE50" s="206">
        <v>0</v>
      </c>
      <c r="AF50" s="206">
        <v>0</v>
      </c>
      <c r="AG50" s="206">
        <v>25.87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372.08</v>
      </c>
      <c r="M51" s="206">
        <v>26.75</v>
      </c>
      <c r="N51" s="206">
        <v>34.479999999999997</v>
      </c>
      <c r="O51" s="206">
        <v>0</v>
      </c>
      <c r="P51" s="206">
        <v>28.64</v>
      </c>
      <c r="Q51" s="206">
        <v>4.17</v>
      </c>
      <c r="R51" s="206">
        <v>8.14</v>
      </c>
      <c r="S51" s="206">
        <v>5.44</v>
      </c>
      <c r="T51" s="206">
        <v>0</v>
      </c>
      <c r="U51" s="206">
        <v>20.62</v>
      </c>
      <c r="V51" s="206">
        <v>6.12</v>
      </c>
      <c r="W51" s="206">
        <v>10.28</v>
      </c>
      <c r="X51" s="206">
        <v>41.85</v>
      </c>
      <c r="Y51" s="206">
        <v>0</v>
      </c>
      <c r="Z51" s="206">
        <v>37.409999999999997</v>
      </c>
      <c r="AA51" s="206">
        <v>23.64</v>
      </c>
      <c r="AB51" s="206">
        <v>0</v>
      </c>
      <c r="AC51" s="206">
        <v>11.38</v>
      </c>
      <c r="AD51" s="206">
        <v>0</v>
      </c>
      <c r="AE51" s="206">
        <v>0</v>
      </c>
      <c r="AF51" s="206">
        <v>0</v>
      </c>
      <c r="AG51" s="206">
        <v>25.87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372.07</v>
      </c>
      <c r="M52" s="206">
        <v>26.75</v>
      </c>
      <c r="N52" s="206">
        <v>34.479999999999997</v>
      </c>
      <c r="O52" s="206">
        <v>0</v>
      </c>
      <c r="P52" s="206">
        <v>28.64</v>
      </c>
      <c r="Q52" s="206">
        <v>4.33</v>
      </c>
      <c r="R52" s="206">
        <v>8.14</v>
      </c>
      <c r="S52" s="206">
        <v>5.65</v>
      </c>
      <c r="T52" s="206">
        <v>0</v>
      </c>
      <c r="U52" s="206">
        <v>20.62</v>
      </c>
      <c r="V52" s="206">
        <v>6.12</v>
      </c>
      <c r="W52" s="206">
        <v>10.28</v>
      </c>
      <c r="X52" s="206">
        <v>41.85</v>
      </c>
      <c r="Y52" s="206">
        <v>0</v>
      </c>
      <c r="Z52" s="206">
        <v>37.409999999999997</v>
      </c>
      <c r="AA52" s="206">
        <v>23.64</v>
      </c>
      <c r="AB52" s="206">
        <v>0</v>
      </c>
      <c r="AC52" s="206">
        <v>11.08</v>
      </c>
      <c r="AD52" s="206">
        <v>0</v>
      </c>
      <c r="AE52" s="206">
        <v>0</v>
      </c>
      <c r="AF52" s="206">
        <v>0</v>
      </c>
      <c r="AG52" s="206">
        <v>25.87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372.07</v>
      </c>
      <c r="M53" s="206">
        <v>26.75</v>
      </c>
      <c r="N53" s="206">
        <v>34.479999999999997</v>
      </c>
      <c r="O53" s="206">
        <v>0</v>
      </c>
      <c r="P53" s="206">
        <v>28.64</v>
      </c>
      <c r="Q53" s="206">
        <v>4.33</v>
      </c>
      <c r="R53" s="206">
        <v>8.14</v>
      </c>
      <c r="S53" s="206">
        <v>5.65</v>
      </c>
      <c r="T53" s="206">
        <v>0</v>
      </c>
      <c r="U53" s="206">
        <v>20.62</v>
      </c>
      <c r="V53" s="206">
        <v>6.12</v>
      </c>
      <c r="W53" s="206">
        <v>10.28</v>
      </c>
      <c r="X53" s="206">
        <v>41.85</v>
      </c>
      <c r="Y53" s="206">
        <v>0</v>
      </c>
      <c r="Z53" s="206">
        <v>37.409999999999997</v>
      </c>
      <c r="AA53" s="206">
        <v>23.64</v>
      </c>
      <c r="AB53" s="206">
        <v>0</v>
      </c>
      <c r="AC53" s="206">
        <v>11.08</v>
      </c>
      <c r="AD53" s="206">
        <v>0</v>
      </c>
      <c r="AE53" s="206">
        <v>0</v>
      </c>
      <c r="AF53" s="206">
        <v>0</v>
      </c>
      <c r="AG53" s="206">
        <v>27.37</v>
      </c>
      <c r="AH53" s="206">
        <v>0</v>
      </c>
      <c r="AI53" s="206">
        <v>0</v>
      </c>
      <c r="AJ53" s="206">
        <v>0</v>
      </c>
      <c r="AK53" s="206">
        <v>54.11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9.01</v>
      </c>
      <c r="L54" s="206">
        <v>372.07</v>
      </c>
      <c r="M54" s="206">
        <v>26.75</v>
      </c>
      <c r="N54" s="206">
        <v>34.479999999999997</v>
      </c>
      <c r="O54" s="206">
        <v>0</v>
      </c>
      <c r="P54" s="206">
        <v>28.64</v>
      </c>
      <c r="Q54" s="206">
        <v>4.33</v>
      </c>
      <c r="R54" s="206">
        <v>8.14</v>
      </c>
      <c r="S54" s="206">
        <v>5.65</v>
      </c>
      <c r="T54" s="206">
        <v>0</v>
      </c>
      <c r="U54" s="206">
        <v>20.62</v>
      </c>
      <c r="V54" s="206">
        <v>6.12</v>
      </c>
      <c r="W54" s="206">
        <v>10.28</v>
      </c>
      <c r="X54" s="206">
        <v>41.85</v>
      </c>
      <c r="Y54" s="206">
        <v>0</v>
      </c>
      <c r="Z54" s="206">
        <v>37.409999999999997</v>
      </c>
      <c r="AA54" s="206">
        <v>23.64</v>
      </c>
      <c r="AB54" s="206">
        <v>0</v>
      </c>
      <c r="AC54" s="206">
        <v>11.08</v>
      </c>
      <c r="AD54" s="206">
        <v>0</v>
      </c>
      <c r="AE54" s="206">
        <v>0</v>
      </c>
      <c r="AF54" s="206">
        <v>0</v>
      </c>
      <c r="AG54" s="206">
        <v>27.37</v>
      </c>
      <c r="AH54" s="206">
        <v>0</v>
      </c>
      <c r="AI54" s="206">
        <v>0</v>
      </c>
      <c r="AJ54" s="206">
        <v>0</v>
      </c>
      <c r="AK54" s="206">
        <v>54.11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2.66</v>
      </c>
      <c r="L55" s="206">
        <v>308.19</v>
      </c>
      <c r="M55" s="206">
        <v>26.75</v>
      </c>
      <c r="N55" s="206">
        <v>34.479999999999997</v>
      </c>
      <c r="O55" s="206">
        <v>0</v>
      </c>
      <c r="P55" s="206">
        <v>28.64</v>
      </c>
      <c r="Q55" s="206">
        <v>3.32</v>
      </c>
      <c r="R55" s="206">
        <v>8.14</v>
      </c>
      <c r="S55" s="206">
        <v>3.48</v>
      </c>
      <c r="T55" s="206">
        <v>0</v>
      </c>
      <c r="U55" s="206">
        <v>20.62</v>
      </c>
      <c r="V55" s="206">
        <v>6.12</v>
      </c>
      <c r="W55" s="206">
        <v>10.28</v>
      </c>
      <c r="X55" s="206">
        <v>41.85</v>
      </c>
      <c r="Y55" s="206">
        <v>0</v>
      </c>
      <c r="Z55" s="206">
        <v>37.409999999999997</v>
      </c>
      <c r="AA55" s="206">
        <v>23.64</v>
      </c>
      <c r="AB55" s="206">
        <v>0</v>
      </c>
      <c r="AC55" s="206">
        <v>11.08</v>
      </c>
      <c r="AD55" s="206">
        <v>0</v>
      </c>
      <c r="AE55" s="206">
        <v>0</v>
      </c>
      <c r="AF55" s="206">
        <v>0</v>
      </c>
      <c r="AG55" s="206">
        <v>27.37</v>
      </c>
      <c r="AH55" s="206">
        <v>0</v>
      </c>
      <c r="AI55" s="206">
        <v>0</v>
      </c>
      <c r="AJ55" s="206">
        <v>0</v>
      </c>
      <c r="AK55" s="206">
        <v>54.11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2.63</v>
      </c>
      <c r="L56" s="206">
        <v>240.77</v>
      </c>
      <c r="M56" s="206">
        <v>26.75</v>
      </c>
      <c r="N56" s="206">
        <v>34.479999999999997</v>
      </c>
      <c r="O56" s="206">
        <v>0</v>
      </c>
      <c r="P56" s="206">
        <v>28.64</v>
      </c>
      <c r="Q56" s="206">
        <v>3.32</v>
      </c>
      <c r="R56" s="206">
        <v>8.14</v>
      </c>
      <c r="S56" s="206">
        <v>3.48</v>
      </c>
      <c r="T56" s="206">
        <v>0</v>
      </c>
      <c r="U56" s="206">
        <v>20.62</v>
      </c>
      <c r="V56" s="206">
        <v>6.12</v>
      </c>
      <c r="W56" s="206">
        <v>10.28</v>
      </c>
      <c r="X56" s="206">
        <v>41.85</v>
      </c>
      <c r="Y56" s="206">
        <v>0</v>
      </c>
      <c r="Z56" s="206">
        <v>37.409999999999997</v>
      </c>
      <c r="AA56" s="206">
        <v>23.64</v>
      </c>
      <c r="AB56" s="206">
        <v>0</v>
      </c>
      <c r="AC56" s="206">
        <v>11.08</v>
      </c>
      <c r="AD56" s="206">
        <v>0</v>
      </c>
      <c r="AE56" s="206">
        <v>0</v>
      </c>
      <c r="AF56" s="206">
        <v>0</v>
      </c>
      <c r="AG56" s="206">
        <v>27.37</v>
      </c>
      <c r="AH56" s="206">
        <v>0</v>
      </c>
      <c r="AI56" s="206">
        <v>0</v>
      </c>
      <c r="AJ56" s="206">
        <v>0</v>
      </c>
      <c r="AK56" s="206">
        <v>57.27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3.58</v>
      </c>
      <c r="L57" s="206">
        <v>221.51</v>
      </c>
      <c r="M57" s="206">
        <v>26.75</v>
      </c>
      <c r="N57" s="206">
        <v>34.479999999999997</v>
      </c>
      <c r="O57" s="206">
        <v>0</v>
      </c>
      <c r="P57" s="206">
        <v>28.64</v>
      </c>
      <c r="Q57" s="206">
        <v>1.93</v>
      </c>
      <c r="R57" s="206">
        <v>8.14</v>
      </c>
      <c r="S57" s="206">
        <v>3.48</v>
      </c>
      <c r="T57" s="206">
        <v>0</v>
      </c>
      <c r="U57" s="206">
        <v>20.62</v>
      </c>
      <c r="V57" s="206">
        <v>6.12</v>
      </c>
      <c r="W57" s="206">
        <v>10.28</v>
      </c>
      <c r="X57" s="206">
        <v>41.85</v>
      </c>
      <c r="Y57" s="206">
        <v>0</v>
      </c>
      <c r="Z57" s="206">
        <v>37.409999999999997</v>
      </c>
      <c r="AA57" s="206">
        <v>23.64</v>
      </c>
      <c r="AB57" s="206">
        <v>0</v>
      </c>
      <c r="AC57" s="206">
        <v>11.08</v>
      </c>
      <c r="AD57" s="206">
        <v>0</v>
      </c>
      <c r="AE57" s="206">
        <v>0</v>
      </c>
      <c r="AF57" s="206">
        <v>0</v>
      </c>
      <c r="AG57" s="206">
        <v>27.37</v>
      </c>
      <c r="AH57" s="206">
        <v>0</v>
      </c>
      <c r="AI57" s="206">
        <v>0</v>
      </c>
      <c r="AJ57" s="206">
        <v>0</v>
      </c>
      <c r="AK57" s="206">
        <v>57.27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3.56</v>
      </c>
      <c r="L58" s="206">
        <v>221.51</v>
      </c>
      <c r="M58" s="206">
        <v>26.75</v>
      </c>
      <c r="N58" s="206">
        <v>34.479999999999997</v>
      </c>
      <c r="O58" s="206">
        <v>0</v>
      </c>
      <c r="P58" s="206">
        <v>28.64</v>
      </c>
      <c r="Q58" s="206">
        <v>1.93</v>
      </c>
      <c r="R58" s="206">
        <v>8.14</v>
      </c>
      <c r="S58" s="206">
        <v>3.48</v>
      </c>
      <c r="T58" s="206">
        <v>0</v>
      </c>
      <c r="U58" s="206">
        <v>20.62</v>
      </c>
      <c r="V58" s="206">
        <v>6.12</v>
      </c>
      <c r="W58" s="206">
        <v>10.28</v>
      </c>
      <c r="X58" s="206">
        <v>41.85</v>
      </c>
      <c r="Y58" s="206">
        <v>0</v>
      </c>
      <c r="Z58" s="206">
        <v>37.409999999999997</v>
      </c>
      <c r="AA58" s="206">
        <v>23.64</v>
      </c>
      <c r="AB58" s="206">
        <v>0</v>
      </c>
      <c r="AC58" s="206">
        <v>11.08</v>
      </c>
      <c r="AD58" s="206">
        <v>0</v>
      </c>
      <c r="AE58" s="206">
        <v>0</v>
      </c>
      <c r="AF58" s="206">
        <v>0</v>
      </c>
      <c r="AG58" s="206">
        <v>27.37</v>
      </c>
      <c r="AH58" s="206">
        <v>0</v>
      </c>
      <c r="AI58" s="206">
        <v>0</v>
      </c>
      <c r="AJ58" s="206">
        <v>0</v>
      </c>
      <c r="AK58" s="206">
        <v>57.27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221.51</v>
      </c>
      <c r="M59" s="206">
        <v>23.85</v>
      </c>
      <c r="N59" s="206">
        <v>34.479999999999997</v>
      </c>
      <c r="O59" s="206">
        <v>0</v>
      </c>
      <c r="P59" s="206">
        <v>28.64</v>
      </c>
      <c r="Q59" s="206">
        <v>1.93</v>
      </c>
      <c r="R59" s="206">
        <v>8.14</v>
      </c>
      <c r="S59" s="206">
        <v>1.92</v>
      </c>
      <c r="T59" s="206">
        <v>0</v>
      </c>
      <c r="U59" s="206">
        <v>20.62</v>
      </c>
      <c r="V59" s="206">
        <v>5.36</v>
      </c>
      <c r="W59" s="206">
        <v>10.28</v>
      </c>
      <c r="X59" s="206">
        <v>41.85</v>
      </c>
      <c r="Y59" s="206">
        <v>0</v>
      </c>
      <c r="Z59" s="206">
        <v>37.409999999999997</v>
      </c>
      <c r="AA59" s="206">
        <v>23.64</v>
      </c>
      <c r="AB59" s="206">
        <v>0</v>
      </c>
      <c r="AC59" s="206">
        <v>11.08</v>
      </c>
      <c r="AD59" s="206">
        <v>0</v>
      </c>
      <c r="AE59" s="206">
        <v>0</v>
      </c>
      <c r="AF59" s="206">
        <v>0</v>
      </c>
      <c r="AG59" s="206">
        <v>27.37</v>
      </c>
      <c r="AH59" s="206">
        <v>0</v>
      </c>
      <c r="AI59" s="206">
        <v>0</v>
      </c>
      <c r="AJ59" s="206">
        <v>0</v>
      </c>
      <c r="AK59" s="206">
        <v>57.27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231.14</v>
      </c>
      <c r="M60" s="206">
        <v>23.85</v>
      </c>
      <c r="N60" s="206">
        <v>34.479999999999997</v>
      </c>
      <c r="O60" s="206">
        <v>0</v>
      </c>
      <c r="P60" s="206">
        <v>28.64</v>
      </c>
      <c r="Q60" s="206">
        <v>1.93</v>
      </c>
      <c r="R60" s="206">
        <v>8.14</v>
      </c>
      <c r="S60" s="206">
        <v>3.48</v>
      </c>
      <c r="T60" s="206">
        <v>0</v>
      </c>
      <c r="U60" s="206">
        <v>20.62</v>
      </c>
      <c r="V60" s="206">
        <v>5.36</v>
      </c>
      <c r="W60" s="206">
        <v>10.28</v>
      </c>
      <c r="X60" s="206">
        <v>41.85</v>
      </c>
      <c r="Y60" s="206">
        <v>0</v>
      </c>
      <c r="Z60" s="206">
        <v>37.409999999999997</v>
      </c>
      <c r="AA60" s="206">
        <v>23.64</v>
      </c>
      <c r="AB60" s="206">
        <v>0</v>
      </c>
      <c r="AC60" s="206">
        <v>11.08</v>
      </c>
      <c r="AD60" s="206">
        <v>0</v>
      </c>
      <c r="AE60" s="206">
        <v>0</v>
      </c>
      <c r="AF60" s="206">
        <v>0</v>
      </c>
      <c r="AG60" s="206">
        <v>27.37</v>
      </c>
      <c r="AH60" s="206">
        <v>0</v>
      </c>
      <c r="AI60" s="206">
        <v>0</v>
      </c>
      <c r="AJ60" s="206">
        <v>0</v>
      </c>
      <c r="AK60" s="206">
        <v>57.27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292.51</v>
      </c>
      <c r="M61" s="206">
        <v>23.85</v>
      </c>
      <c r="N61" s="206">
        <v>34.479999999999997</v>
      </c>
      <c r="O61" s="206">
        <v>0</v>
      </c>
      <c r="P61" s="206">
        <v>28.64</v>
      </c>
      <c r="Q61" s="206">
        <v>3.09</v>
      </c>
      <c r="R61" s="206">
        <v>8.14</v>
      </c>
      <c r="S61" s="206">
        <v>3.13</v>
      </c>
      <c r="T61" s="206">
        <v>0</v>
      </c>
      <c r="U61" s="206">
        <v>20.62</v>
      </c>
      <c r="V61" s="206">
        <v>5.36</v>
      </c>
      <c r="W61" s="206">
        <v>10.28</v>
      </c>
      <c r="X61" s="206">
        <v>41.95</v>
      </c>
      <c r="Y61" s="206">
        <v>0</v>
      </c>
      <c r="Z61" s="206">
        <v>37.409999999999997</v>
      </c>
      <c r="AA61" s="206">
        <v>23.64</v>
      </c>
      <c r="AB61" s="206">
        <v>0</v>
      </c>
      <c r="AC61" s="206">
        <v>11.08</v>
      </c>
      <c r="AD61" s="206">
        <v>0</v>
      </c>
      <c r="AE61" s="206">
        <v>0</v>
      </c>
      <c r="AF61" s="206">
        <v>0</v>
      </c>
      <c r="AG61" s="206">
        <v>27.37</v>
      </c>
      <c r="AH61" s="206">
        <v>0</v>
      </c>
      <c r="AI61" s="206">
        <v>0</v>
      </c>
      <c r="AJ61" s="206">
        <v>0</v>
      </c>
      <c r="AK61" s="206">
        <v>54.91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372.07</v>
      </c>
      <c r="M62" s="206">
        <v>23.85</v>
      </c>
      <c r="N62" s="206">
        <v>34.479999999999997</v>
      </c>
      <c r="O62" s="206">
        <v>0</v>
      </c>
      <c r="P62" s="206">
        <v>28.64</v>
      </c>
      <c r="Q62" s="206">
        <v>3.09</v>
      </c>
      <c r="R62" s="206">
        <v>8.14</v>
      </c>
      <c r="S62" s="206">
        <v>3.13</v>
      </c>
      <c r="T62" s="206">
        <v>0</v>
      </c>
      <c r="U62" s="206">
        <v>20.62</v>
      </c>
      <c r="V62" s="206">
        <v>5.36</v>
      </c>
      <c r="W62" s="206">
        <v>10.28</v>
      </c>
      <c r="X62" s="206">
        <v>41.95</v>
      </c>
      <c r="Y62" s="206">
        <v>0</v>
      </c>
      <c r="Z62" s="206">
        <v>37.409999999999997</v>
      </c>
      <c r="AA62" s="206">
        <v>23.64</v>
      </c>
      <c r="AB62" s="206">
        <v>0</v>
      </c>
      <c r="AC62" s="206">
        <v>11.08</v>
      </c>
      <c r="AD62" s="206">
        <v>0</v>
      </c>
      <c r="AE62" s="206">
        <v>0</v>
      </c>
      <c r="AF62" s="206">
        <v>0</v>
      </c>
      <c r="AG62" s="206">
        <v>27.37</v>
      </c>
      <c r="AH62" s="206">
        <v>0</v>
      </c>
      <c r="AI62" s="206">
        <v>0</v>
      </c>
      <c r="AJ62" s="206">
        <v>0</v>
      </c>
      <c r="AK62" s="206">
        <v>54.91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9.01</v>
      </c>
      <c r="L63" s="206">
        <v>372.07</v>
      </c>
      <c r="M63" s="206">
        <v>23.85</v>
      </c>
      <c r="N63" s="206">
        <v>34.479999999999997</v>
      </c>
      <c r="O63" s="206">
        <v>0</v>
      </c>
      <c r="P63" s="206">
        <v>28.64</v>
      </c>
      <c r="Q63" s="206">
        <v>4.33</v>
      </c>
      <c r="R63" s="206">
        <v>8.4499999999999993</v>
      </c>
      <c r="S63" s="206">
        <v>5.53</v>
      </c>
      <c r="T63" s="206">
        <v>0</v>
      </c>
      <c r="U63" s="206">
        <v>20.62</v>
      </c>
      <c r="V63" s="206">
        <v>5.36</v>
      </c>
      <c r="W63" s="206">
        <v>10.28</v>
      </c>
      <c r="X63" s="206">
        <v>41.99</v>
      </c>
      <c r="Y63" s="206">
        <v>0</v>
      </c>
      <c r="Z63" s="206">
        <v>37.409999999999997</v>
      </c>
      <c r="AA63" s="206">
        <v>23.64</v>
      </c>
      <c r="AB63" s="206">
        <v>0</v>
      </c>
      <c r="AC63" s="206">
        <v>11.08</v>
      </c>
      <c r="AD63" s="206">
        <v>0</v>
      </c>
      <c r="AE63" s="206">
        <v>0</v>
      </c>
      <c r="AF63" s="206">
        <v>0</v>
      </c>
      <c r="AG63" s="206">
        <v>27.37</v>
      </c>
      <c r="AH63" s="206">
        <v>0</v>
      </c>
      <c r="AI63" s="206">
        <v>0</v>
      </c>
      <c r="AJ63" s="206">
        <v>0</v>
      </c>
      <c r="AK63" s="206">
        <v>54.91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9.06</v>
      </c>
      <c r="L64" s="206">
        <v>372.07</v>
      </c>
      <c r="M64" s="206">
        <v>23.85</v>
      </c>
      <c r="N64" s="206">
        <v>34.479999999999997</v>
      </c>
      <c r="O64" s="206">
        <v>0</v>
      </c>
      <c r="P64" s="206">
        <v>28.64</v>
      </c>
      <c r="Q64" s="206">
        <v>4.33</v>
      </c>
      <c r="R64" s="206">
        <v>8.4499999999999993</v>
      </c>
      <c r="S64" s="206">
        <v>5.53</v>
      </c>
      <c r="T64" s="206">
        <v>0</v>
      </c>
      <c r="U64" s="206">
        <v>20.62</v>
      </c>
      <c r="V64" s="206">
        <v>5.36</v>
      </c>
      <c r="W64" s="206">
        <v>10.28</v>
      </c>
      <c r="X64" s="206">
        <v>41.99</v>
      </c>
      <c r="Y64" s="206">
        <v>0</v>
      </c>
      <c r="Z64" s="206">
        <v>37.409999999999997</v>
      </c>
      <c r="AA64" s="206">
        <v>23.64</v>
      </c>
      <c r="AB64" s="206">
        <v>0</v>
      </c>
      <c r="AC64" s="206">
        <v>11.08</v>
      </c>
      <c r="AD64" s="206">
        <v>0</v>
      </c>
      <c r="AE64" s="206">
        <v>0</v>
      </c>
      <c r="AF64" s="206">
        <v>0</v>
      </c>
      <c r="AG64" s="206">
        <v>27.37</v>
      </c>
      <c r="AH64" s="206">
        <v>0</v>
      </c>
      <c r="AI64" s="206">
        <v>0</v>
      </c>
      <c r="AJ64" s="206">
        <v>0</v>
      </c>
      <c r="AK64" s="206">
        <v>54.91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7.85</v>
      </c>
      <c r="L65" s="206">
        <v>372.07</v>
      </c>
      <c r="M65" s="206">
        <v>23.85</v>
      </c>
      <c r="N65" s="206">
        <v>34.479999999999997</v>
      </c>
      <c r="O65" s="206">
        <v>0</v>
      </c>
      <c r="P65" s="206">
        <v>28.64</v>
      </c>
      <c r="Q65" s="206">
        <v>4.33</v>
      </c>
      <c r="R65" s="206">
        <v>8.14</v>
      </c>
      <c r="S65" s="206">
        <v>5.53</v>
      </c>
      <c r="T65" s="206">
        <v>0</v>
      </c>
      <c r="U65" s="206">
        <v>20.62</v>
      </c>
      <c r="V65" s="206">
        <v>5.36</v>
      </c>
      <c r="W65" s="206">
        <v>10.28</v>
      </c>
      <c r="X65" s="206">
        <v>41.99</v>
      </c>
      <c r="Y65" s="206">
        <v>0</v>
      </c>
      <c r="Z65" s="206">
        <v>37.409999999999997</v>
      </c>
      <c r="AA65" s="206">
        <v>23.64</v>
      </c>
      <c r="AB65" s="206">
        <v>0</v>
      </c>
      <c r="AC65" s="206">
        <v>11.08</v>
      </c>
      <c r="AD65" s="206">
        <v>0</v>
      </c>
      <c r="AE65" s="206">
        <v>0</v>
      </c>
      <c r="AF65" s="206">
        <v>0</v>
      </c>
      <c r="AG65" s="206">
        <v>27.37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9.01</v>
      </c>
      <c r="L66" s="206">
        <v>372.07</v>
      </c>
      <c r="M66" s="206">
        <v>23.85</v>
      </c>
      <c r="N66" s="206">
        <v>34.479999999999997</v>
      </c>
      <c r="O66" s="206">
        <v>0</v>
      </c>
      <c r="P66" s="206">
        <v>28.64</v>
      </c>
      <c r="Q66" s="206">
        <v>4.17</v>
      </c>
      <c r="R66" s="206">
        <v>8.0500000000000007</v>
      </c>
      <c r="S66" s="206">
        <v>5.44</v>
      </c>
      <c r="T66" s="206">
        <v>0</v>
      </c>
      <c r="U66" s="206">
        <v>20.62</v>
      </c>
      <c r="V66" s="206">
        <v>5.36</v>
      </c>
      <c r="W66" s="206">
        <v>10.28</v>
      </c>
      <c r="X66" s="206">
        <v>43.18</v>
      </c>
      <c r="Y66" s="206">
        <v>0</v>
      </c>
      <c r="Z66" s="206">
        <v>37.409999999999997</v>
      </c>
      <c r="AA66" s="206">
        <v>23.64</v>
      </c>
      <c r="AB66" s="206">
        <v>0</v>
      </c>
      <c r="AC66" s="206">
        <v>11.08</v>
      </c>
      <c r="AD66" s="206">
        <v>0</v>
      </c>
      <c r="AE66" s="206">
        <v>0</v>
      </c>
      <c r="AF66" s="206">
        <v>0</v>
      </c>
      <c r="AG66" s="206">
        <v>27.37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9.01</v>
      </c>
      <c r="L67" s="206">
        <v>372.07</v>
      </c>
      <c r="M67" s="206">
        <v>23.85</v>
      </c>
      <c r="N67" s="206">
        <v>34.479999999999997</v>
      </c>
      <c r="O67" s="206">
        <v>0</v>
      </c>
      <c r="P67" s="206">
        <v>28.64</v>
      </c>
      <c r="Q67" s="206">
        <v>4.17</v>
      </c>
      <c r="R67" s="206">
        <v>8.14</v>
      </c>
      <c r="S67" s="206">
        <v>5.44</v>
      </c>
      <c r="T67" s="206">
        <v>0</v>
      </c>
      <c r="U67" s="206">
        <v>20.62</v>
      </c>
      <c r="V67" s="206">
        <v>5.36</v>
      </c>
      <c r="W67" s="206">
        <v>10.28</v>
      </c>
      <c r="X67" s="206">
        <v>42.23</v>
      </c>
      <c r="Y67" s="206">
        <v>0</v>
      </c>
      <c r="Z67" s="206">
        <v>37.409999999999997</v>
      </c>
      <c r="AA67" s="206">
        <v>23.64</v>
      </c>
      <c r="AB67" s="206">
        <v>0</v>
      </c>
      <c r="AC67" s="206">
        <v>11.08</v>
      </c>
      <c r="AD67" s="206">
        <v>0</v>
      </c>
      <c r="AE67" s="206">
        <v>0</v>
      </c>
      <c r="AF67" s="206">
        <v>0</v>
      </c>
      <c r="AG67" s="206">
        <v>27.37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372.07</v>
      </c>
      <c r="M68" s="206">
        <v>23.85</v>
      </c>
      <c r="N68" s="206">
        <v>34.479999999999997</v>
      </c>
      <c r="O68" s="206">
        <v>0</v>
      </c>
      <c r="P68" s="206">
        <v>28.64</v>
      </c>
      <c r="Q68" s="206">
        <v>4.17</v>
      </c>
      <c r="R68" s="206">
        <v>8.14</v>
      </c>
      <c r="S68" s="206">
        <v>5.44</v>
      </c>
      <c r="T68" s="206">
        <v>0</v>
      </c>
      <c r="U68" s="206">
        <v>20.62</v>
      </c>
      <c r="V68" s="206">
        <v>5.36</v>
      </c>
      <c r="W68" s="206">
        <v>10.28</v>
      </c>
      <c r="X68" s="206">
        <v>42.23</v>
      </c>
      <c r="Y68" s="206">
        <v>0</v>
      </c>
      <c r="Z68" s="206">
        <v>37.409999999999997</v>
      </c>
      <c r="AA68" s="206">
        <v>23.64</v>
      </c>
      <c r="AB68" s="206">
        <v>0</v>
      </c>
      <c r="AC68" s="206">
        <v>11.08</v>
      </c>
      <c r="AD68" s="206">
        <v>0</v>
      </c>
      <c r="AE68" s="206">
        <v>0</v>
      </c>
      <c r="AF68" s="206">
        <v>0</v>
      </c>
      <c r="AG68" s="206">
        <v>27.37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8.9700000000000006</v>
      </c>
      <c r="L69" s="206">
        <v>372.07</v>
      </c>
      <c r="M69" s="206">
        <v>24.64</v>
      </c>
      <c r="N69" s="206">
        <v>34.479999999999997</v>
      </c>
      <c r="O69" s="206">
        <v>0</v>
      </c>
      <c r="P69" s="206">
        <v>28.64</v>
      </c>
      <c r="Q69" s="206">
        <v>4.17</v>
      </c>
      <c r="R69" s="206">
        <v>8.14</v>
      </c>
      <c r="S69" s="206">
        <v>5.44</v>
      </c>
      <c r="T69" s="206">
        <v>0</v>
      </c>
      <c r="U69" s="206">
        <v>20.62</v>
      </c>
      <c r="V69" s="206">
        <v>5.36</v>
      </c>
      <c r="W69" s="206">
        <v>10.28</v>
      </c>
      <c r="X69" s="206">
        <v>42.57</v>
      </c>
      <c r="Y69" s="206">
        <v>0</v>
      </c>
      <c r="Z69" s="206">
        <v>37.409999999999997</v>
      </c>
      <c r="AA69" s="206">
        <v>23.64</v>
      </c>
      <c r="AB69" s="206">
        <v>0</v>
      </c>
      <c r="AC69" s="206">
        <v>11.08</v>
      </c>
      <c r="AD69" s="206">
        <v>0</v>
      </c>
      <c r="AE69" s="206">
        <v>0</v>
      </c>
      <c r="AF69" s="206">
        <v>0</v>
      </c>
      <c r="AG69" s="206">
        <v>27.37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9.01</v>
      </c>
      <c r="L70" s="206">
        <v>372.07</v>
      </c>
      <c r="M70" s="206">
        <v>24.72</v>
      </c>
      <c r="N70" s="206">
        <v>34.479999999999997</v>
      </c>
      <c r="O70" s="206">
        <v>0</v>
      </c>
      <c r="P70" s="206">
        <v>28.64</v>
      </c>
      <c r="Q70" s="206">
        <v>4.17</v>
      </c>
      <c r="R70" s="206">
        <v>8.14</v>
      </c>
      <c r="S70" s="206">
        <v>5.44</v>
      </c>
      <c r="T70" s="206">
        <v>0</v>
      </c>
      <c r="U70" s="206">
        <v>20.62</v>
      </c>
      <c r="V70" s="206">
        <v>5.36</v>
      </c>
      <c r="W70" s="206">
        <v>10.28</v>
      </c>
      <c r="X70" s="206">
        <v>42.57</v>
      </c>
      <c r="Y70" s="206">
        <v>0</v>
      </c>
      <c r="Z70" s="206">
        <v>37.409999999999997</v>
      </c>
      <c r="AA70" s="206">
        <v>23.64</v>
      </c>
      <c r="AB70" s="206">
        <v>0</v>
      </c>
      <c r="AC70" s="206">
        <v>11.08</v>
      </c>
      <c r="AD70" s="206">
        <v>0</v>
      </c>
      <c r="AE70" s="206">
        <v>0</v>
      </c>
      <c r="AF70" s="206">
        <v>0</v>
      </c>
      <c r="AG70" s="206">
        <v>27.37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372.07</v>
      </c>
      <c r="M71" s="206">
        <v>24.72</v>
      </c>
      <c r="N71" s="206">
        <v>34.479999999999997</v>
      </c>
      <c r="O71" s="206">
        <v>0</v>
      </c>
      <c r="P71" s="206">
        <v>28.64</v>
      </c>
      <c r="Q71" s="206">
        <v>4.17</v>
      </c>
      <c r="R71" s="206">
        <v>8.14</v>
      </c>
      <c r="S71" s="206">
        <v>5.44</v>
      </c>
      <c r="T71" s="206">
        <v>0</v>
      </c>
      <c r="U71" s="206">
        <v>20.62</v>
      </c>
      <c r="V71" s="206">
        <v>5.36</v>
      </c>
      <c r="W71" s="206">
        <v>10.28</v>
      </c>
      <c r="X71" s="206">
        <v>42.57</v>
      </c>
      <c r="Y71" s="206">
        <v>0</v>
      </c>
      <c r="Z71" s="206">
        <v>37.409999999999997</v>
      </c>
      <c r="AA71" s="206">
        <v>23.64</v>
      </c>
      <c r="AB71" s="206">
        <v>0</v>
      </c>
      <c r="AC71" s="206">
        <v>10.77</v>
      </c>
      <c r="AD71" s="206">
        <v>0</v>
      </c>
      <c r="AE71" s="206">
        <v>0</v>
      </c>
      <c r="AF71" s="206">
        <v>0</v>
      </c>
      <c r="AG71" s="206">
        <v>27.37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8.56</v>
      </c>
      <c r="L72" s="206">
        <v>372.07</v>
      </c>
      <c r="M72" s="206">
        <v>24.72</v>
      </c>
      <c r="N72" s="206">
        <v>34.479999999999997</v>
      </c>
      <c r="O72" s="206">
        <v>0</v>
      </c>
      <c r="P72" s="206">
        <v>28.64</v>
      </c>
      <c r="Q72" s="206">
        <v>4.17</v>
      </c>
      <c r="R72" s="206">
        <v>8.14</v>
      </c>
      <c r="S72" s="206">
        <v>5.44</v>
      </c>
      <c r="T72" s="206">
        <v>0</v>
      </c>
      <c r="U72" s="206">
        <v>20.62</v>
      </c>
      <c r="V72" s="206">
        <v>5.36</v>
      </c>
      <c r="W72" s="206">
        <v>10.28</v>
      </c>
      <c r="X72" s="206">
        <v>42.57</v>
      </c>
      <c r="Y72" s="206">
        <v>0</v>
      </c>
      <c r="Z72" s="206">
        <v>37.409999999999997</v>
      </c>
      <c r="AA72" s="206">
        <v>23.64</v>
      </c>
      <c r="AB72" s="206">
        <v>0</v>
      </c>
      <c r="AC72" s="206">
        <v>10.77</v>
      </c>
      <c r="AD72" s="206">
        <v>0</v>
      </c>
      <c r="AE72" s="206">
        <v>0</v>
      </c>
      <c r="AF72" s="206">
        <v>0</v>
      </c>
      <c r="AG72" s="206">
        <v>27.37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4.6399999999999997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</v>
      </c>
      <c r="L73" s="206">
        <v>372.07</v>
      </c>
      <c r="M73" s="206">
        <v>24.72</v>
      </c>
      <c r="N73" s="206">
        <v>34.479999999999997</v>
      </c>
      <c r="O73" s="206">
        <v>0</v>
      </c>
      <c r="P73" s="206">
        <v>28.64</v>
      </c>
      <c r="Q73" s="206">
        <v>4.17</v>
      </c>
      <c r="R73" s="206">
        <v>8.14</v>
      </c>
      <c r="S73" s="206">
        <v>5.44</v>
      </c>
      <c r="T73" s="206">
        <v>0</v>
      </c>
      <c r="U73" s="206">
        <v>20.62</v>
      </c>
      <c r="V73" s="206">
        <v>5.36</v>
      </c>
      <c r="W73" s="206">
        <v>10.28</v>
      </c>
      <c r="X73" s="206">
        <v>42.57</v>
      </c>
      <c r="Y73" s="206">
        <v>0</v>
      </c>
      <c r="Z73" s="206">
        <v>37.409999999999997</v>
      </c>
      <c r="AA73" s="206">
        <v>23.64</v>
      </c>
      <c r="AB73" s="206">
        <v>0</v>
      </c>
      <c r="AC73" s="206">
        <v>10.77</v>
      </c>
      <c r="AD73" s="206">
        <v>0</v>
      </c>
      <c r="AE73" s="206">
        <v>0</v>
      </c>
      <c r="AF73" s="206">
        <v>0</v>
      </c>
      <c r="AG73" s="206">
        <v>27.37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2.0099999999999998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</v>
      </c>
      <c r="L74" s="206">
        <v>372.07</v>
      </c>
      <c r="M74" s="206">
        <v>24.72</v>
      </c>
      <c r="N74" s="206">
        <v>34.479999999999997</v>
      </c>
      <c r="O74" s="206">
        <v>0</v>
      </c>
      <c r="P74" s="206">
        <v>28.64</v>
      </c>
      <c r="Q74" s="206">
        <v>4.17</v>
      </c>
      <c r="R74" s="206">
        <v>8.14</v>
      </c>
      <c r="S74" s="206">
        <v>5.44</v>
      </c>
      <c r="T74" s="206">
        <v>0</v>
      </c>
      <c r="U74" s="206">
        <v>20.62</v>
      </c>
      <c r="V74" s="206">
        <v>5.36</v>
      </c>
      <c r="W74" s="206">
        <v>10.28</v>
      </c>
      <c r="X74" s="206">
        <v>42.57</v>
      </c>
      <c r="Y74" s="206">
        <v>0</v>
      </c>
      <c r="Z74" s="206">
        <v>37.409999999999997</v>
      </c>
      <c r="AA74" s="206">
        <v>23.64</v>
      </c>
      <c r="AB74" s="206">
        <v>0</v>
      </c>
      <c r="AC74" s="206">
        <v>10.77</v>
      </c>
      <c r="AD74" s="206">
        <v>0</v>
      </c>
      <c r="AE74" s="206">
        <v>0</v>
      </c>
      <c r="AF74" s="206">
        <v>0</v>
      </c>
      <c r="AG74" s="206">
        <v>27.37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</v>
      </c>
      <c r="L75" s="206">
        <v>372.07</v>
      </c>
      <c r="M75" s="206">
        <v>24.72</v>
      </c>
      <c r="N75" s="206">
        <v>34.479999999999997</v>
      </c>
      <c r="O75" s="206">
        <v>0</v>
      </c>
      <c r="P75" s="206">
        <v>28.64</v>
      </c>
      <c r="Q75" s="206">
        <v>4.17</v>
      </c>
      <c r="R75" s="206">
        <v>8.14</v>
      </c>
      <c r="S75" s="206">
        <v>5.44</v>
      </c>
      <c r="T75" s="206">
        <v>0</v>
      </c>
      <c r="U75" s="206">
        <v>20.62</v>
      </c>
      <c r="V75" s="206">
        <v>5.36</v>
      </c>
      <c r="W75" s="206">
        <v>10.28</v>
      </c>
      <c r="X75" s="206">
        <v>42.57</v>
      </c>
      <c r="Y75" s="206">
        <v>0</v>
      </c>
      <c r="Z75" s="206">
        <v>37.409999999999997</v>
      </c>
      <c r="AA75" s="206">
        <v>23.64</v>
      </c>
      <c r="AB75" s="206">
        <v>0</v>
      </c>
      <c r="AC75" s="206">
        <v>10.77</v>
      </c>
      <c r="AD75" s="206">
        <v>0</v>
      </c>
      <c r="AE75" s="206">
        <v>0</v>
      </c>
      <c r="AF75" s="206">
        <v>0</v>
      </c>
      <c r="AG75" s="206">
        <v>27.37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</v>
      </c>
      <c r="L76" s="206">
        <v>372.07</v>
      </c>
      <c r="M76" s="206">
        <v>24.72</v>
      </c>
      <c r="N76" s="206">
        <v>34.479999999999997</v>
      </c>
      <c r="O76" s="206">
        <v>0</v>
      </c>
      <c r="P76" s="206">
        <v>28.64</v>
      </c>
      <c r="Q76" s="206">
        <v>4.17</v>
      </c>
      <c r="R76" s="206">
        <v>8.14</v>
      </c>
      <c r="S76" s="206">
        <v>5.44</v>
      </c>
      <c r="T76" s="206">
        <v>0</v>
      </c>
      <c r="U76" s="206">
        <v>20.62</v>
      </c>
      <c r="V76" s="206">
        <v>5.36</v>
      </c>
      <c r="W76" s="206">
        <v>10.28</v>
      </c>
      <c r="X76" s="206">
        <v>42.57</v>
      </c>
      <c r="Y76" s="206">
        <v>0</v>
      </c>
      <c r="Z76" s="206">
        <v>37.409999999999997</v>
      </c>
      <c r="AA76" s="206">
        <v>23.64</v>
      </c>
      <c r="AB76" s="206">
        <v>0</v>
      </c>
      <c r="AC76" s="206">
        <v>10.77</v>
      </c>
      <c r="AD76" s="206">
        <v>0</v>
      </c>
      <c r="AE76" s="206">
        <v>0</v>
      </c>
      <c r="AF76" s="206">
        <v>0</v>
      </c>
      <c r="AG76" s="206">
        <v>27.37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</v>
      </c>
      <c r="L77" s="206">
        <v>372.07</v>
      </c>
      <c r="M77" s="206">
        <v>24.72</v>
      </c>
      <c r="N77" s="206">
        <v>34.479999999999997</v>
      </c>
      <c r="O77" s="206">
        <v>0</v>
      </c>
      <c r="P77" s="206">
        <v>28.64</v>
      </c>
      <c r="Q77" s="206">
        <v>4.17</v>
      </c>
      <c r="R77" s="206">
        <v>8.14</v>
      </c>
      <c r="S77" s="206">
        <v>5.44</v>
      </c>
      <c r="T77" s="206">
        <v>0</v>
      </c>
      <c r="U77" s="206">
        <v>20.62</v>
      </c>
      <c r="V77" s="206">
        <v>5.36</v>
      </c>
      <c r="W77" s="206">
        <v>10.29</v>
      </c>
      <c r="X77" s="206">
        <v>43.59</v>
      </c>
      <c r="Y77" s="206">
        <v>0</v>
      </c>
      <c r="Z77" s="206">
        <v>37.409999999999997</v>
      </c>
      <c r="AA77" s="206">
        <v>23.64</v>
      </c>
      <c r="AB77" s="206">
        <v>0</v>
      </c>
      <c r="AC77" s="206">
        <v>10.77</v>
      </c>
      <c r="AD77" s="206">
        <v>0</v>
      </c>
      <c r="AE77" s="206">
        <v>0</v>
      </c>
      <c r="AF77" s="206">
        <v>0</v>
      </c>
      <c r="AG77" s="206">
        <v>27.37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</v>
      </c>
      <c r="L78" s="206">
        <v>372.07</v>
      </c>
      <c r="M78" s="206">
        <v>24.72</v>
      </c>
      <c r="N78" s="206">
        <v>34.479999999999997</v>
      </c>
      <c r="O78" s="206">
        <v>0</v>
      </c>
      <c r="P78" s="206">
        <v>28.64</v>
      </c>
      <c r="Q78" s="206">
        <v>4.17</v>
      </c>
      <c r="R78" s="206">
        <v>8.14</v>
      </c>
      <c r="S78" s="206">
        <v>5.44</v>
      </c>
      <c r="T78" s="206">
        <v>0</v>
      </c>
      <c r="U78" s="206">
        <v>20.62</v>
      </c>
      <c r="V78" s="206">
        <v>5.36</v>
      </c>
      <c r="W78" s="206">
        <v>10.29</v>
      </c>
      <c r="X78" s="206">
        <v>43.59</v>
      </c>
      <c r="Y78" s="206">
        <v>0</v>
      </c>
      <c r="Z78" s="206">
        <v>37.409999999999997</v>
      </c>
      <c r="AA78" s="206">
        <v>23.64</v>
      </c>
      <c r="AB78" s="206">
        <v>0</v>
      </c>
      <c r="AC78" s="206">
        <v>11.08</v>
      </c>
      <c r="AD78" s="206">
        <v>0</v>
      </c>
      <c r="AE78" s="206">
        <v>0</v>
      </c>
      <c r="AF78" s="206">
        <v>0</v>
      </c>
      <c r="AG78" s="206">
        <v>27.37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</v>
      </c>
      <c r="L79" s="206">
        <v>372.07</v>
      </c>
      <c r="M79" s="206">
        <v>24.72</v>
      </c>
      <c r="N79" s="206">
        <v>34.479999999999997</v>
      </c>
      <c r="O79" s="206">
        <v>0</v>
      </c>
      <c r="P79" s="206">
        <v>28.64</v>
      </c>
      <c r="Q79" s="206">
        <v>4.17</v>
      </c>
      <c r="R79" s="206">
        <v>8.14</v>
      </c>
      <c r="S79" s="206">
        <v>5.44</v>
      </c>
      <c r="T79" s="206">
        <v>0</v>
      </c>
      <c r="U79" s="206">
        <v>20.62</v>
      </c>
      <c r="V79" s="206">
        <v>5.36</v>
      </c>
      <c r="W79" s="206">
        <v>10.29</v>
      </c>
      <c r="X79" s="206">
        <v>43.59</v>
      </c>
      <c r="Y79" s="206">
        <v>0</v>
      </c>
      <c r="Z79" s="206">
        <v>37.409999999999997</v>
      </c>
      <c r="AA79" s="206">
        <v>23.64</v>
      </c>
      <c r="AB79" s="206">
        <v>0</v>
      </c>
      <c r="AC79" s="206">
        <v>11.08</v>
      </c>
      <c r="AD79" s="206">
        <v>0</v>
      </c>
      <c r="AE79" s="206">
        <v>0</v>
      </c>
      <c r="AF79" s="206">
        <v>0</v>
      </c>
      <c r="AG79" s="206">
        <v>27.37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</v>
      </c>
      <c r="L80" s="206">
        <v>372.07</v>
      </c>
      <c r="M80" s="206">
        <v>24.72</v>
      </c>
      <c r="N80" s="206">
        <v>34.479999999999997</v>
      </c>
      <c r="O80" s="206">
        <v>0</v>
      </c>
      <c r="P80" s="206">
        <v>28.64</v>
      </c>
      <c r="Q80" s="206">
        <v>4.17</v>
      </c>
      <c r="R80" s="206">
        <v>8.14</v>
      </c>
      <c r="S80" s="206">
        <v>5.44</v>
      </c>
      <c r="T80" s="206">
        <v>0</v>
      </c>
      <c r="U80" s="206">
        <v>20.62</v>
      </c>
      <c r="V80" s="206">
        <v>5.36</v>
      </c>
      <c r="W80" s="206">
        <v>10.29</v>
      </c>
      <c r="X80" s="206">
        <v>43.59</v>
      </c>
      <c r="Y80" s="206">
        <v>0</v>
      </c>
      <c r="Z80" s="206">
        <v>37.409999999999997</v>
      </c>
      <c r="AA80" s="206">
        <v>23.64</v>
      </c>
      <c r="AB80" s="206">
        <v>0</v>
      </c>
      <c r="AC80" s="206">
        <v>11.08</v>
      </c>
      <c r="AD80" s="206">
        <v>0</v>
      </c>
      <c r="AE80" s="206">
        <v>0</v>
      </c>
      <c r="AF80" s="206">
        <v>0</v>
      </c>
      <c r="AG80" s="206">
        <v>27.37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</v>
      </c>
      <c r="L81" s="206">
        <v>372.07</v>
      </c>
      <c r="M81" s="206">
        <v>24.72</v>
      </c>
      <c r="N81" s="206">
        <v>34.479999999999997</v>
      </c>
      <c r="O81" s="206">
        <v>0</v>
      </c>
      <c r="P81" s="206">
        <v>28.64</v>
      </c>
      <c r="Q81" s="206">
        <v>4.17</v>
      </c>
      <c r="R81" s="206">
        <v>8.14</v>
      </c>
      <c r="S81" s="206">
        <v>5.44</v>
      </c>
      <c r="T81" s="206">
        <v>0</v>
      </c>
      <c r="U81" s="206">
        <v>20.62</v>
      </c>
      <c r="V81" s="206">
        <v>5.36</v>
      </c>
      <c r="W81" s="206">
        <v>10.29</v>
      </c>
      <c r="X81" s="206">
        <v>43.59</v>
      </c>
      <c r="Y81" s="206">
        <v>0</v>
      </c>
      <c r="Z81" s="206">
        <v>37.409999999999997</v>
      </c>
      <c r="AA81" s="206">
        <v>23.64</v>
      </c>
      <c r="AB81" s="206">
        <v>0</v>
      </c>
      <c r="AC81" s="206">
        <v>11.08</v>
      </c>
      <c r="AD81" s="206">
        <v>0</v>
      </c>
      <c r="AE81" s="206">
        <v>0</v>
      </c>
      <c r="AF81" s="206">
        <v>0</v>
      </c>
      <c r="AG81" s="206">
        <v>27.37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</v>
      </c>
      <c r="L82" s="206">
        <v>372.07</v>
      </c>
      <c r="M82" s="206">
        <v>24.72</v>
      </c>
      <c r="N82" s="206">
        <v>34.479999999999997</v>
      </c>
      <c r="O82" s="206">
        <v>0</v>
      </c>
      <c r="P82" s="206">
        <v>28.64</v>
      </c>
      <c r="Q82" s="206">
        <v>4.17</v>
      </c>
      <c r="R82" s="206">
        <v>8.14</v>
      </c>
      <c r="S82" s="206">
        <v>5.44</v>
      </c>
      <c r="T82" s="206">
        <v>0</v>
      </c>
      <c r="U82" s="206">
        <v>20.62</v>
      </c>
      <c r="V82" s="206">
        <v>5.36</v>
      </c>
      <c r="W82" s="206">
        <v>10.29</v>
      </c>
      <c r="X82" s="206">
        <v>43.59</v>
      </c>
      <c r="Y82" s="206">
        <v>0</v>
      </c>
      <c r="Z82" s="206">
        <v>37.409999999999997</v>
      </c>
      <c r="AA82" s="206">
        <v>23.64</v>
      </c>
      <c r="AB82" s="206">
        <v>0</v>
      </c>
      <c r="AC82" s="206">
        <v>11.38</v>
      </c>
      <c r="AD82" s="206">
        <v>0</v>
      </c>
      <c r="AE82" s="206">
        <v>0</v>
      </c>
      <c r="AF82" s="206">
        <v>0</v>
      </c>
      <c r="AG82" s="206">
        <v>27.37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</v>
      </c>
      <c r="L83" s="206">
        <v>372.07</v>
      </c>
      <c r="M83" s="206">
        <v>24.72</v>
      </c>
      <c r="N83" s="206">
        <v>34.479999999999997</v>
      </c>
      <c r="O83" s="206">
        <v>0</v>
      </c>
      <c r="P83" s="206">
        <v>28.64</v>
      </c>
      <c r="Q83" s="206">
        <v>4.17</v>
      </c>
      <c r="R83" s="206">
        <v>8.14</v>
      </c>
      <c r="S83" s="206">
        <v>5.44</v>
      </c>
      <c r="T83" s="206">
        <v>0</v>
      </c>
      <c r="U83" s="206">
        <v>20.62</v>
      </c>
      <c r="V83" s="206">
        <v>5.36</v>
      </c>
      <c r="W83" s="206">
        <v>10.29</v>
      </c>
      <c r="X83" s="206">
        <v>43.59</v>
      </c>
      <c r="Y83" s="206">
        <v>0</v>
      </c>
      <c r="Z83" s="206">
        <v>37.409999999999997</v>
      </c>
      <c r="AA83" s="206">
        <v>23.64</v>
      </c>
      <c r="AB83" s="206">
        <v>0</v>
      </c>
      <c r="AC83" s="206">
        <v>11.38</v>
      </c>
      <c r="AD83" s="206">
        <v>0</v>
      </c>
      <c r="AE83" s="206">
        <v>0</v>
      </c>
      <c r="AF83" s="206">
        <v>0</v>
      </c>
      <c r="AG83" s="206">
        <v>27.37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</v>
      </c>
      <c r="L84" s="206">
        <v>372.07</v>
      </c>
      <c r="M84" s="206">
        <v>24.72</v>
      </c>
      <c r="N84" s="206">
        <v>34.479999999999997</v>
      </c>
      <c r="O84" s="206">
        <v>0</v>
      </c>
      <c r="P84" s="206">
        <v>28.64</v>
      </c>
      <c r="Q84" s="206">
        <v>4.17</v>
      </c>
      <c r="R84" s="206">
        <v>8.14</v>
      </c>
      <c r="S84" s="206">
        <v>5.44</v>
      </c>
      <c r="T84" s="206">
        <v>0</v>
      </c>
      <c r="U84" s="206">
        <v>20.62</v>
      </c>
      <c r="V84" s="206">
        <v>5.36</v>
      </c>
      <c r="W84" s="206">
        <v>10.29</v>
      </c>
      <c r="X84" s="206">
        <v>43.59</v>
      </c>
      <c r="Y84" s="206">
        <v>0</v>
      </c>
      <c r="Z84" s="206">
        <v>37.409999999999997</v>
      </c>
      <c r="AA84" s="206">
        <v>23.64</v>
      </c>
      <c r="AB84" s="206">
        <v>0</v>
      </c>
      <c r="AC84" s="206">
        <v>11.38</v>
      </c>
      <c r="AD84" s="206">
        <v>0</v>
      </c>
      <c r="AE84" s="206">
        <v>0</v>
      </c>
      <c r="AF84" s="206">
        <v>0</v>
      </c>
      <c r="AG84" s="206">
        <v>27.37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</v>
      </c>
      <c r="L85" s="206">
        <v>372.07</v>
      </c>
      <c r="M85" s="206">
        <v>24.72</v>
      </c>
      <c r="N85" s="206">
        <v>34.479999999999997</v>
      </c>
      <c r="O85" s="206">
        <v>0</v>
      </c>
      <c r="P85" s="206">
        <v>28.64</v>
      </c>
      <c r="Q85" s="206">
        <v>4.17</v>
      </c>
      <c r="R85" s="206">
        <v>8.14</v>
      </c>
      <c r="S85" s="206">
        <v>5.44</v>
      </c>
      <c r="T85" s="206">
        <v>0</v>
      </c>
      <c r="U85" s="206">
        <v>20.62</v>
      </c>
      <c r="V85" s="206">
        <v>5.36</v>
      </c>
      <c r="W85" s="206">
        <v>10.29</v>
      </c>
      <c r="X85" s="206">
        <v>43.59</v>
      </c>
      <c r="Y85" s="206">
        <v>0</v>
      </c>
      <c r="Z85" s="206">
        <v>37.409999999999997</v>
      </c>
      <c r="AA85" s="206">
        <v>23.64</v>
      </c>
      <c r="AB85" s="206">
        <v>0</v>
      </c>
      <c r="AC85" s="206">
        <v>11.38</v>
      </c>
      <c r="AD85" s="206">
        <v>0</v>
      </c>
      <c r="AE85" s="206">
        <v>0</v>
      </c>
      <c r="AF85" s="206">
        <v>0</v>
      </c>
      <c r="AG85" s="206">
        <v>27.37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</v>
      </c>
      <c r="L86" s="206">
        <v>372.07</v>
      </c>
      <c r="M86" s="206">
        <v>24.72</v>
      </c>
      <c r="N86" s="206">
        <v>34.479999999999997</v>
      </c>
      <c r="O86" s="206">
        <v>0</v>
      </c>
      <c r="P86" s="206">
        <v>28.64</v>
      </c>
      <c r="Q86" s="206">
        <v>4.17</v>
      </c>
      <c r="R86" s="206">
        <v>8.14</v>
      </c>
      <c r="S86" s="206">
        <v>5.44</v>
      </c>
      <c r="T86" s="206">
        <v>0</v>
      </c>
      <c r="U86" s="206">
        <v>20.62</v>
      </c>
      <c r="V86" s="206">
        <v>5.36</v>
      </c>
      <c r="W86" s="206">
        <v>10.29</v>
      </c>
      <c r="X86" s="206">
        <v>43.59</v>
      </c>
      <c r="Y86" s="206">
        <v>0</v>
      </c>
      <c r="Z86" s="206">
        <v>37.409999999999997</v>
      </c>
      <c r="AA86" s="206">
        <v>23.64</v>
      </c>
      <c r="AB86" s="206">
        <v>0</v>
      </c>
      <c r="AC86" s="206">
        <v>11.38</v>
      </c>
      <c r="AD86" s="206">
        <v>0</v>
      </c>
      <c r="AE86" s="206">
        <v>0</v>
      </c>
      <c r="AF86" s="206">
        <v>0</v>
      </c>
      <c r="AG86" s="206">
        <v>27.37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372.07</v>
      </c>
      <c r="M87" s="206">
        <v>25.26</v>
      </c>
      <c r="N87" s="206">
        <v>34.479999999999997</v>
      </c>
      <c r="O87" s="206">
        <v>0</v>
      </c>
      <c r="P87" s="206">
        <v>28.64</v>
      </c>
      <c r="Q87" s="206">
        <v>4.17</v>
      </c>
      <c r="R87" s="206">
        <v>8.14</v>
      </c>
      <c r="S87" s="206">
        <v>5.44</v>
      </c>
      <c r="T87" s="206">
        <v>0</v>
      </c>
      <c r="U87" s="206">
        <v>20.62</v>
      </c>
      <c r="V87" s="206">
        <v>5.36</v>
      </c>
      <c r="W87" s="206">
        <v>10.29</v>
      </c>
      <c r="X87" s="206">
        <v>43.59</v>
      </c>
      <c r="Y87" s="206">
        <v>0</v>
      </c>
      <c r="Z87" s="206">
        <v>37.409999999999997</v>
      </c>
      <c r="AA87" s="206">
        <v>23.64</v>
      </c>
      <c r="AB87" s="206">
        <v>0</v>
      </c>
      <c r="AC87" s="206">
        <v>11.38</v>
      </c>
      <c r="AD87" s="206">
        <v>0</v>
      </c>
      <c r="AE87" s="206">
        <v>0</v>
      </c>
      <c r="AF87" s="206">
        <v>0</v>
      </c>
      <c r="AG87" s="206">
        <v>27.37</v>
      </c>
      <c r="AH87" s="206">
        <v>0</v>
      </c>
      <c r="AI87" s="206">
        <v>0</v>
      </c>
      <c r="AJ87" s="206">
        <v>0</v>
      </c>
      <c r="AK87" s="206">
        <v>57.27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372.07</v>
      </c>
      <c r="M88" s="206">
        <v>25.3</v>
      </c>
      <c r="N88" s="206">
        <v>34.479999999999997</v>
      </c>
      <c r="O88" s="206">
        <v>0</v>
      </c>
      <c r="P88" s="206">
        <v>28.64</v>
      </c>
      <c r="Q88" s="206">
        <v>4.17</v>
      </c>
      <c r="R88" s="206">
        <v>8.14</v>
      </c>
      <c r="S88" s="206">
        <v>5.44</v>
      </c>
      <c r="T88" s="206">
        <v>0</v>
      </c>
      <c r="U88" s="206">
        <v>20.62</v>
      </c>
      <c r="V88" s="206">
        <v>5.36</v>
      </c>
      <c r="W88" s="206">
        <v>10.29</v>
      </c>
      <c r="X88" s="206">
        <v>43.59</v>
      </c>
      <c r="Y88" s="206">
        <v>0</v>
      </c>
      <c r="Z88" s="206">
        <v>37.409999999999997</v>
      </c>
      <c r="AA88" s="206">
        <v>23.64</v>
      </c>
      <c r="AB88" s="206">
        <v>0</v>
      </c>
      <c r="AC88" s="206">
        <v>11.38</v>
      </c>
      <c r="AD88" s="206">
        <v>0</v>
      </c>
      <c r="AE88" s="206">
        <v>0</v>
      </c>
      <c r="AF88" s="206">
        <v>0</v>
      </c>
      <c r="AG88" s="206">
        <v>27.37</v>
      </c>
      <c r="AH88" s="206">
        <v>0</v>
      </c>
      <c r="AI88" s="206">
        <v>0</v>
      </c>
      <c r="AJ88" s="206">
        <v>0</v>
      </c>
      <c r="AK88" s="206">
        <v>57.27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372.07</v>
      </c>
      <c r="M89" s="206">
        <v>25.3</v>
      </c>
      <c r="N89" s="206">
        <v>34.479999999999997</v>
      </c>
      <c r="O89" s="206">
        <v>0</v>
      </c>
      <c r="P89" s="206">
        <v>28.64</v>
      </c>
      <c r="Q89" s="206">
        <v>4.17</v>
      </c>
      <c r="R89" s="206">
        <v>8.14</v>
      </c>
      <c r="S89" s="206">
        <v>5.44</v>
      </c>
      <c r="T89" s="206">
        <v>0</v>
      </c>
      <c r="U89" s="206">
        <v>20.62</v>
      </c>
      <c r="V89" s="206">
        <v>5.39</v>
      </c>
      <c r="W89" s="206">
        <v>10.29</v>
      </c>
      <c r="X89" s="206">
        <v>43.59</v>
      </c>
      <c r="Y89" s="206">
        <v>0</v>
      </c>
      <c r="Z89" s="206">
        <v>37.409999999999997</v>
      </c>
      <c r="AA89" s="206">
        <v>23.64</v>
      </c>
      <c r="AB89" s="206">
        <v>0</v>
      </c>
      <c r="AC89" s="206">
        <v>11.38</v>
      </c>
      <c r="AD89" s="206">
        <v>0</v>
      </c>
      <c r="AE89" s="206">
        <v>0</v>
      </c>
      <c r="AF89" s="206">
        <v>0</v>
      </c>
      <c r="AG89" s="206">
        <v>27.37</v>
      </c>
      <c r="AH89" s="206">
        <v>0</v>
      </c>
      <c r="AI89" s="206">
        <v>0</v>
      </c>
      <c r="AJ89" s="206">
        <v>0</v>
      </c>
      <c r="AK89" s="206">
        <v>57.27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372.07</v>
      </c>
      <c r="M90" s="206">
        <v>25.3</v>
      </c>
      <c r="N90" s="206">
        <v>34.479999999999997</v>
      </c>
      <c r="O90" s="206">
        <v>0</v>
      </c>
      <c r="P90" s="206">
        <v>28.64</v>
      </c>
      <c r="Q90" s="206">
        <v>4.17</v>
      </c>
      <c r="R90" s="206">
        <v>8.14</v>
      </c>
      <c r="S90" s="206">
        <v>5.44</v>
      </c>
      <c r="T90" s="206">
        <v>0</v>
      </c>
      <c r="U90" s="206">
        <v>20.62</v>
      </c>
      <c r="V90" s="206">
        <v>5.39</v>
      </c>
      <c r="W90" s="206">
        <v>10.29</v>
      </c>
      <c r="X90" s="206">
        <v>43.59</v>
      </c>
      <c r="Y90" s="206">
        <v>0</v>
      </c>
      <c r="Z90" s="206">
        <v>37.409999999999997</v>
      </c>
      <c r="AA90" s="206">
        <v>23.64</v>
      </c>
      <c r="AB90" s="206">
        <v>0</v>
      </c>
      <c r="AC90" s="206">
        <v>11.38</v>
      </c>
      <c r="AD90" s="206">
        <v>0</v>
      </c>
      <c r="AE90" s="206">
        <v>0</v>
      </c>
      <c r="AF90" s="206">
        <v>0</v>
      </c>
      <c r="AG90" s="206">
        <v>27.37</v>
      </c>
      <c r="AH90" s="206">
        <v>0</v>
      </c>
      <c r="AI90" s="206">
        <v>0</v>
      </c>
      <c r="AJ90" s="206">
        <v>0</v>
      </c>
      <c r="AK90" s="206">
        <v>57.27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372.07</v>
      </c>
      <c r="M91" s="206">
        <v>25.3</v>
      </c>
      <c r="N91" s="206">
        <v>34.479999999999997</v>
      </c>
      <c r="O91" s="206">
        <v>0</v>
      </c>
      <c r="P91" s="206">
        <v>28.64</v>
      </c>
      <c r="Q91" s="206">
        <v>4.17</v>
      </c>
      <c r="R91" s="206">
        <v>8.14</v>
      </c>
      <c r="S91" s="206">
        <v>5.44</v>
      </c>
      <c r="T91" s="206">
        <v>0</v>
      </c>
      <c r="U91" s="206">
        <v>20.62</v>
      </c>
      <c r="V91" s="206">
        <v>5.39</v>
      </c>
      <c r="W91" s="206">
        <v>10.29</v>
      </c>
      <c r="X91" s="206">
        <v>43.59</v>
      </c>
      <c r="Y91" s="206">
        <v>0</v>
      </c>
      <c r="Z91" s="206">
        <v>37.409999999999997</v>
      </c>
      <c r="AA91" s="206">
        <v>23.64</v>
      </c>
      <c r="AB91" s="206">
        <v>0</v>
      </c>
      <c r="AC91" s="206">
        <v>11.38</v>
      </c>
      <c r="AD91" s="206">
        <v>0</v>
      </c>
      <c r="AE91" s="206">
        <v>0</v>
      </c>
      <c r="AF91" s="206">
        <v>0</v>
      </c>
      <c r="AG91" s="206">
        <v>27.37</v>
      </c>
      <c r="AH91" s="206">
        <v>0</v>
      </c>
      <c r="AI91" s="206">
        <v>0</v>
      </c>
      <c r="AJ91" s="206">
        <v>0</v>
      </c>
      <c r="AK91" s="206">
        <v>57.27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372.07</v>
      </c>
      <c r="M92" s="206">
        <v>25.3</v>
      </c>
      <c r="N92" s="206">
        <v>34.479999999999997</v>
      </c>
      <c r="O92" s="206">
        <v>0</v>
      </c>
      <c r="P92" s="206">
        <v>28.64</v>
      </c>
      <c r="Q92" s="206">
        <v>4.17</v>
      </c>
      <c r="R92" s="206">
        <v>8.14</v>
      </c>
      <c r="S92" s="206">
        <v>5.44</v>
      </c>
      <c r="T92" s="206">
        <v>0</v>
      </c>
      <c r="U92" s="206">
        <v>20.62</v>
      </c>
      <c r="V92" s="206">
        <v>5.39</v>
      </c>
      <c r="W92" s="206">
        <v>10.29</v>
      </c>
      <c r="X92" s="206">
        <v>43.59</v>
      </c>
      <c r="Y92" s="206">
        <v>0</v>
      </c>
      <c r="Z92" s="206">
        <v>37.409999999999997</v>
      </c>
      <c r="AA92" s="206">
        <v>23.64</v>
      </c>
      <c r="AB92" s="206">
        <v>0</v>
      </c>
      <c r="AC92" s="206">
        <v>11.38</v>
      </c>
      <c r="AD92" s="206">
        <v>0</v>
      </c>
      <c r="AE92" s="206">
        <v>0</v>
      </c>
      <c r="AF92" s="206">
        <v>0</v>
      </c>
      <c r="AG92" s="206">
        <v>27.37</v>
      </c>
      <c r="AH92" s="206">
        <v>0</v>
      </c>
      <c r="AI92" s="206">
        <v>0</v>
      </c>
      <c r="AJ92" s="206">
        <v>0</v>
      </c>
      <c r="AK92" s="206">
        <v>57.27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372.07</v>
      </c>
      <c r="M93" s="206">
        <v>25.3</v>
      </c>
      <c r="N93" s="206">
        <v>34.479999999999997</v>
      </c>
      <c r="O93" s="206">
        <v>0</v>
      </c>
      <c r="P93" s="206">
        <v>28.64</v>
      </c>
      <c r="Q93" s="206">
        <v>4.17</v>
      </c>
      <c r="R93" s="206">
        <v>8.14</v>
      </c>
      <c r="S93" s="206">
        <v>5.44</v>
      </c>
      <c r="T93" s="206">
        <v>0</v>
      </c>
      <c r="U93" s="206">
        <v>20.62</v>
      </c>
      <c r="V93" s="206">
        <v>5.39</v>
      </c>
      <c r="W93" s="206">
        <v>10.29</v>
      </c>
      <c r="X93" s="206">
        <v>43.59</v>
      </c>
      <c r="Y93" s="206">
        <v>0</v>
      </c>
      <c r="Z93" s="206">
        <v>37.409999999999997</v>
      </c>
      <c r="AA93" s="206">
        <v>23.64</v>
      </c>
      <c r="AB93" s="206">
        <v>0</v>
      </c>
      <c r="AC93" s="206">
        <v>11.38</v>
      </c>
      <c r="AD93" s="206">
        <v>0</v>
      </c>
      <c r="AE93" s="206">
        <v>0</v>
      </c>
      <c r="AF93" s="206">
        <v>0</v>
      </c>
      <c r="AG93" s="206">
        <v>27.37</v>
      </c>
      <c r="AH93" s="206">
        <v>0</v>
      </c>
      <c r="AI93" s="206">
        <v>0</v>
      </c>
      <c r="AJ93" s="206">
        <v>0</v>
      </c>
      <c r="AK93" s="206">
        <v>57.27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372.07</v>
      </c>
      <c r="M94" s="206">
        <v>25.3</v>
      </c>
      <c r="N94" s="206">
        <v>34.479999999999997</v>
      </c>
      <c r="O94" s="206">
        <v>0</v>
      </c>
      <c r="P94" s="206">
        <v>28.64</v>
      </c>
      <c r="Q94" s="206">
        <v>4.17</v>
      </c>
      <c r="R94" s="206">
        <v>8.14</v>
      </c>
      <c r="S94" s="206">
        <v>5.44</v>
      </c>
      <c r="T94" s="206">
        <v>0</v>
      </c>
      <c r="U94" s="206">
        <v>20.62</v>
      </c>
      <c r="V94" s="206">
        <v>5.39</v>
      </c>
      <c r="W94" s="206">
        <v>10.29</v>
      </c>
      <c r="X94" s="206">
        <v>43.59</v>
      </c>
      <c r="Y94" s="206">
        <v>0</v>
      </c>
      <c r="Z94" s="206">
        <v>37.409999999999997</v>
      </c>
      <c r="AA94" s="206">
        <v>23.64</v>
      </c>
      <c r="AB94" s="206">
        <v>0</v>
      </c>
      <c r="AC94" s="206">
        <v>11.38</v>
      </c>
      <c r="AD94" s="206">
        <v>0</v>
      </c>
      <c r="AE94" s="206">
        <v>0</v>
      </c>
      <c r="AF94" s="206">
        <v>0</v>
      </c>
      <c r="AG94" s="206">
        <v>27.37</v>
      </c>
      <c r="AH94" s="206">
        <v>0</v>
      </c>
      <c r="AI94" s="206">
        <v>0</v>
      </c>
      <c r="AJ94" s="206">
        <v>0</v>
      </c>
      <c r="AK94" s="206">
        <v>57.27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372.07</v>
      </c>
      <c r="M95" s="206">
        <v>25.3</v>
      </c>
      <c r="N95" s="206">
        <v>34.479999999999997</v>
      </c>
      <c r="O95" s="206">
        <v>0</v>
      </c>
      <c r="P95" s="206">
        <v>28.64</v>
      </c>
      <c r="Q95" s="206">
        <v>4.17</v>
      </c>
      <c r="R95" s="206">
        <v>8.14</v>
      </c>
      <c r="S95" s="206">
        <v>5.44</v>
      </c>
      <c r="T95" s="206">
        <v>0</v>
      </c>
      <c r="U95" s="206">
        <v>20.62</v>
      </c>
      <c r="V95" s="206">
        <v>5.39</v>
      </c>
      <c r="W95" s="206">
        <v>10.29</v>
      </c>
      <c r="X95" s="206">
        <v>43.59</v>
      </c>
      <c r="Y95" s="206">
        <v>0</v>
      </c>
      <c r="Z95" s="206">
        <v>37.409999999999997</v>
      </c>
      <c r="AA95" s="206">
        <v>23.64</v>
      </c>
      <c r="AB95" s="206">
        <v>0</v>
      </c>
      <c r="AC95" s="206">
        <v>11.38</v>
      </c>
      <c r="AD95" s="206">
        <v>0</v>
      </c>
      <c r="AE95" s="206">
        <v>0</v>
      </c>
      <c r="AF95" s="206">
        <v>0</v>
      </c>
      <c r="AG95" s="206">
        <v>27.37</v>
      </c>
      <c r="AH95" s="206">
        <v>0</v>
      </c>
      <c r="AI95" s="206">
        <v>0</v>
      </c>
      <c r="AJ95" s="206">
        <v>0</v>
      </c>
      <c r="AK95" s="206">
        <v>57.27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372.07</v>
      </c>
      <c r="M96" s="206">
        <v>25.3</v>
      </c>
      <c r="N96" s="206">
        <v>34.479999999999997</v>
      </c>
      <c r="O96" s="206">
        <v>0</v>
      </c>
      <c r="P96" s="206">
        <v>28.64</v>
      </c>
      <c r="Q96" s="206">
        <v>4.17</v>
      </c>
      <c r="R96" s="206">
        <v>8.14</v>
      </c>
      <c r="S96" s="206">
        <v>5.44</v>
      </c>
      <c r="T96" s="206">
        <v>0</v>
      </c>
      <c r="U96" s="206">
        <v>20.62</v>
      </c>
      <c r="V96" s="206">
        <v>5.39</v>
      </c>
      <c r="W96" s="206">
        <v>10.29</v>
      </c>
      <c r="X96" s="206">
        <v>43.59</v>
      </c>
      <c r="Y96" s="206">
        <v>0</v>
      </c>
      <c r="Z96" s="206">
        <v>37.409999999999997</v>
      </c>
      <c r="AA96" s="206">
        <v>23.64</v>
      </c>
      <c r="AB96" s="206">
        <v>0</v>
      </c>
      <c r="AC96" s="206">
        <v>11.38</v>
      </c>
      <c r="AD96" s="206">
        <v>0</v>
      </c>
      <c r="AE96" s="206">
        <v>0</v>
      </c>
      <c r="AF96" s="206">
        <v>0</v>
      </c>
      <c r="AG96" s="206">
        <v>27.37</v>
      </c>
      <c r="AH96" s="206">
        <v>0</v>
      </c>
      <c r="AI96" s="206">
        <v>0</v>
      </c>
      <c r="AJ96" s="206">
        <v>0</v>
      </c>
      <c r="AK96" s="206">
        <v>57.27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372.07</v>
      </c>
      <c r="M97" s="206">
        <v>25.3</v>
      </c>
      <c r="N97" s="206">
        <v>34.479999999999997</v>
      </c>
      <c r="O97" s="206">
        <v>0</v>
      </c>
      <c r="P97" s="206">
        <v>28.64</v>
      </c>
      <c r="Q97" s="206">
        <v>4.17</v>
      </c>
      <c r="R97" s="206">
        <v>8.14</v>
      </c>
      <c r="S97" s="206">
        <v>5.44</v>
      </c>
      <c r="T97" s="206">
        <v>0</v>
      </c>
      <c r="U97" s="206">
        <v>20.62</v>
      </c>
      <c r="V97" s="206">
        <v>5.39</v>
      </c>
      <c r="W97" s="206">
        <v>10.28</v>
      </c>
      <c r="X97" s="206">
        <v>43.59</v>
      </c>
      <c r="Y97" s="206">
        <v>0</v>
      </c>
      <c r="Z97" s="206">
        <v>37.409999999999997</v>
      </c>
      <c r="AA97" s="206">
        <v>23.64</v>
      </c>
      <c r="AB97" s="206">
        <v>0</v>
      </c>
      <c r="AC97" s="206">
        <v>11.38</v>
      </c>
      <c r="AD97" s="206">
        <v>0</v>
      </c>
      <c r="AE97" s="206">
        <v>0</v>
      </c>
      <c r="AF97" s="206">
        <v>0</v>
      </c>
      <c r="AG97" s="206">
        <v>27.37</v>
      </c>
      <c r="AH97" s="206">
        <v>0</v>
      </c>
      <c r="AI97" s="206">
        <v>0</v>
      </c>
      <c r="AJ97" s="206">
        <v>0</v>
      </c>
      <c r="AK97" s="206">
        <v>57.27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372.07</v>
      </c>
      <c r="M98" s="206">
        <v>25.3</v>
      </c>
      <c r="N98" s="206">
        <v>34.479999999999997</v>
      </c>
      <c r="O98" s="206">
        <v>0</v>
      </c>
      <c r="P98" s="206">
        <v>28.64</v>
      </c>
      <c r="Q98" s="206">
        <v>4.17</v>
      </c>
      <c r="R98" s="206">
        <v>8.14</v>
      </c>
      <c r="S98" s="206">
        <v>5.44</v>
      </c>
      <c r="T98" s="206">
        <v>0</v>
      </c>
      <c r="U98" s="206">
        <v>20.62</v>
      </c>
      <c r="V98" s="206">
        <v>5.39</v>
      </c>
      <c r="W98" s="206">
        <v>10.28</v>
      </c>
      <c r="X98" s="206">
        <v>43.59</v>
      </c>
      <c r="Y98" s="206">
        <v>0</v>
      </c>
      <c r="Z98" s="206">
        <v>37.409999999999997</v>
      </c>
      <c r="AA98" s="206">
        <v>23.64</v>
      </c>
      <c r="AB98" s="206">
        <v>0</v>
      </c>
      <c r="AC98" s="206">
        <v>11.38</v>
      </c>
      <c r="AD98" s="206">
        <v>0</v>
      </c>
      <c r="AE98" s="206">
        <v>0</v>
      </c>
      <c r="AF98" s="206">
        <v>0</v>
      </c>
      <c r="AG98" s="206">
        <v>27.37</v>
      </c>
      <c r="AH98" s="206">
        <v>0</v>
      </c>
      <c r="AI98" s="206">
        <v>0</v>
      </c>
      <c r="AJ98" s="206">
        <v>0</v>
      </c>
      <c r="AK98" s="206">
        <v>57.27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0.13193750000000001</v>
      </c>
      <c r="L99">
        <f t="shared" si="0"/>
        <v>8.0642199999999935</v>
      </c>
      <c r="M99">
        <f t="shared" si="0"/>
        <v>0.62123500000000009</v>
      </c>
      <c r="N99">
        <f t="shared" si="0"/>
        <v>0.82752000000000037</v>
      </c>
      <c r="O99">
        <f t="shared" si="0"/>
        <v>0</v>
      </c>
      <c r="P99">
        <f t="shared" si="0"/>
        <v>0.68735999999999997</v>
      </c>
      <c r="Q99">
        <f t="shared" si="0"/>
        <v>8.7217500000000059E-2</v>
      </c>
      <c r="R99">
        <f t="shared" si="0"/>
        <v>0.19668499999999975</v>
      </c>
      <c r="S99">
        <f t="shared" si="0"/>
        <v>0.11761749999999994</v>
      </c>
      <c r="T99">
        <f t="shared" si="0"/>
        <v>0</v>
      </c>
      <c r="U99">
        <f t="shared" si="0"/>
        <v>0.49487999999999877</v>
      </c>
      <c r="V99">
        <f t="shared" si="0"/>
        <v>0.13935000000000011</v>
      </c>
      <c r="W99">
        <f t="shared" si="0"/>
        <v>0.24682999999999969</v>
      </c>
      <c r="X99">
        <f t="shared" si="0"/>
        <v>1.0220550000000002</v>
      </c>
      <c r="Y99">
        <f t="shared" si="0"/>
        <v>0</v>
      </c>
      <c r="Z99">
        <f t="shared" si="0"/>
        <v>0.89783999999999886</v>
      </c>
      <c r="AA99">
        <f t="shared" si="0"/>
        <v>0.56736000000000064</v>
      </c>
      <c r="AB99">
        <f t="shared" si="0"/>
        <v>0</v>
      </c>
      <c r="AC99">
        <f t="shared" si="0"/>
        <v>0.26945250000000032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0.65162999999999838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1.5337900000000022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0.17137500000000003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2.27</v>
      </c>
      <c r="N3" s="206">
        <v>2.41</v>
      </c>
      <c r="O3" s="206">
        <v>1.34</v>
      </c>
      <c r="P3" s="206">
        <v>0</v>
      </c>
      <c r="Q3" s="206">
        <v>0.16</v>
      </c>
      <c r="R3" s="206">
        <v>0.44</v>
      </c>
      <c r="S3" s="206">
        <v>0.28000000000000003</v>
      </c>
      <c r="T3" s="206">
        <v>0.46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1.96</v>
      </c>
      <c r="AD3" s="206">
        <v>0</v>
      </c>
      <c r="AE3" s="206">
        <v>0</v>
      </c>
      <c r="AF3" s="206">
        <v>0</v>
      </c>
      <c r="AG3" s="206">
        <v>43.02</v>
      </c>
      <c r="AH3" s="206">
        <v>0</v>
      </c>
      <c r="AI3" s="206">
        <v>0</v>
      </c>
      <c r="AJ3" s="206">
        <v>0</v>
      </c>
      <c r="AK3" s="206">
        <v>19.22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2.27</v>
      </c>
      <c r="N4" s="206">
        <v>2.41</v>
      </c>
      <c r="O4" s="206">
        <v>1.34</v>
      </c>
      <c r="P4" s="206">
        <v>0</v>
      </c>
      <c r="Q4" s="206">
        <v>0.16</v>
      </c>
      <c r="R4" s="206">
        <v>0.44</v>
      </c>
      <c r="S4" s="206">
        <v>0.27</v>
      </c>
      <c r="T4" s="206">
        <v>0.46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1.96</v>
      </c>
      <c r="AD4" s="206">
        <v>0</v>
      </c>
      <c r="AE4" s="206">
        <v>0</v>
      </c>
      <c r="AF4" s="206">
        <v>0</v>
      </c>
      <c r="AG4" s="206">
        <v>43.02</v>
      </c>
      <c r="AH4" s="206">
        <v>0</v>
      </c>
      <c r="AI4" s="206">
        <v>0</v>
      </c>
      <c r="AJ4" s="206">
        <v>0</v>
      </c>
      <c r="AK4" s="206">
        <v>19.22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2.27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0.28000000000000003</v>
      </c>
      <c r="T5" s="206">
        <v>0.46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1.96</v>
      </c>
      <c r="AD5" s="206">
        <v>0</v>
      </c>
      <c r="AE5" s="206">
        <v>0</v>
      </c>
      <c r="AF5" s="206">
        <v>0</v>
      </c>
      <c r="AG5" s="206">
        <v>43.02</v>
      </c>
      <c r="AH5" s="206">
        <v>0</v>
      </c>
      <c r="AI5" s="206">
        <v>0</v>
      </c>
      <c r="AJ5" s="206">
        <v>0</v>
      </c>
      <c r="AK5" s="206">
        <v>19.22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1.37</v>
      </c>
      <c r="M6" s="206">
        <v>2.27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0.28000000000000003</v>
      </c>
      <c r="T6" s="206">
        <v>0.46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1.96</v>
      </c>
      <c r="AD6" s="206">
        <v>0</v>
      </c>
      <c r="AE6" s="206">
        <v>0</v>
      </c>
      <c r="AF6" s="206">
        <v>0</v>
      </c>
      <c r="AG6" s="206">
        <v>43.02</v>
      </c>
      <c r="AH6" s="206">
        <v>0</v>
      </c>
      <c r="AI6" s="206">
        <v>0</v>
      </c>
      <c r="AJ6" s="206">
        <v>0</v>
      </c>
      <c r="AK6" s="206">
        <v>19.22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1.37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0.28999999999999998</v>
      </c>
      <c r="T7" s="206">
        <v>0.46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1.96</v>
      </c>
      <c r="AD7" s="206">
        <v>0</v>
      </c>
      <c r="AE7" s="206">
        <v>0</v>
      </c>
      <c r="AF7" s="206">
        <v>0</v>
      </c>
      <c r="AG7" s="206">
        <v>43.02</v>
      </c>
      <c r="AH7" s="206">
        <v>0</v>
      </c>
      <c r="AI7" s="206">
        <v>0</v>
      </c>
      <c r="AJ7" s="206">
        <v>0</v>
      </c>
      <c r="AK7" s="206">
        <v>19.22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1.37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0.28999999999999998</v>
      </c>
      <c r="T8" s="206">
        <v>0.46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1.96</v>
      </c>
      <c r="AD8" s="206">
        <v>0</v>
      </c>
      <c r="AE8" s="206">
        <v>0</v>
      </c>
      <c r="AF8" s="206">
        <v>0</v>
      </c>
      <c r="AG8" s="206">
        <v>43.02</v>
      </c>
      <c r="AH8" s="206">
        <v>0</v>
      </c>
      <c r="AI8" s="206">
        <v>0</v>
      </c>
      <c r="AJ8" s="206">
        <v>0</v>
      </c>
      <c r="AK8" s="206">
        <v>19.22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1.37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0.55000000000000004</v>
      </c>
      <c r="S9" s="206">
        <v>0.28999999999999998</v>
      </c>
      <c r="T9" s="206">
        <v>0.46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1.96</v>
      </c>
      <c r="AD9" s="206">
        <v>0</v>
      </c>
      <c r="AE9" s="206">
        <v>0</v>
      </c>
      <c r="AF9" s="206">
        <v>0</v>
      </c>
      <c r="AG9" s="206">
        <v>43.02</v>
      </c>
      <c r="AH9" s="206">
        <v>0</v>
      </c>
      <c r="AI9" s="206">
        <v>0</v>
      </c>
      <c r="AJ9" s="206">
        <v>0</v>
      </c>
      <c r="AK9" s="206">
        <v>19.22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1.37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0.55000000000000004</v>
      </c>
      <c r="S10" s="206">
        <v>0.28999999999999998</v>
      </c>
      <c r="T10" s="206">
        <v>0.46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1.96</v>
      </c>
      <c r="AD10" s="206">
        <v>0</v>
      </c>
      <c r="AE10" s="206">
        <v>0</v>
      </c>
      <c r="AF10" s="206">
        <v>0</v>
      </c>
      <c r="AG10" s="206">
        <v>43.02</v>
      </c>
      <c r="AH10" s="206">
        <v>0</v>
      </c>
      <c r="AI10" s="206">
        <v>0</v>
      </c>
      <c r="AJ10" s="206">
        <v>0</v>
      </c>
      <c r="AK10" s="206">
        <v>19.22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1.37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0.54</v>
      </c>
      <c r="S11" s="206">
        <v>0.28000000000000003</v>
      </c>
      <c r="T11" s="206">
        <v>0.46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1.96</v>
      </c>
      <c r="AD11" s="206">
        <v>0</v>
      </c>
      <c r="AE11" s="206">
        <v>0</v>
      </c>
      <c r="AF11" s="206">
        <v>0</v>
      </c>
      <c r="AG11" s="206">
        <v>43.02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1.37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0.54</v>
      </c>
      <c r="S12" s="206">
        <v>0.28000000000000003</v>
      </c>
      <c r="T12" s="206">
        <v>0.46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1.96</v>
      </c>
      <c r="AD12" s="206">
        <v>0</v>
      </c>
      <c r="AE12" s="206">
        <v>0</v>
      </c>
      <c r="AF12" s="206">
        <v>0</v>
      </c>
      <c r="AG12" s="206">
        <v>43.02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1.37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0.54</v>
      </c>
      <c r="S13" s="206">
        <v>0.28000000000000003</v>
      </c>
      <c r="T13" s="206">
        <v>0.46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43.02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1.37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0.55000000000000004</v>
      </c>
      <c r="S14" s="206">
        <v>0.28999999999999998</v>
      </c>
      <c r="T14" s="206">
        <v>0.46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43.02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1.37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0.54</v>
      </c>
      <c r="S15" s="206">
        <v>0.28000000000000003</v>
      </c>
      <c r="T15" s="206">
        <v>0.46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1.91</v>
      </c>
      <c r="AD15" s="206">
        <v>0</v>
      </c>
      <c r="AE15" s="206">
        <v>0</v>
      </c>
      <c r="AF15" s="206">
        <v>0</v>
      </c>
      <c r="AG15" s="206">
        <v>43.02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0.54</v>
      </c>
      <c r="S16" s="206">
        <v>0.28000000000000003</v>
      </c>
      <c r="T16" s="206">
        <v>0.46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1.91</v>
      </c>
      <c r="AD16" s="206">
        <v>0</v>
      </c>
      <c r="AE16" s="206">
        <v>0</v>
      </c>
      <c r="AF16" s="206">
        <v>0</v>
      </c>
      <c r="AG16" s="206">
        <v>43.02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0.52</v>
      </c>
      <c r="S17" s="206">
        <v>0.27</v>
      </c>
      <c r="T17" s="206">
        <v>0.46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1.91</v>
      </c>
      <c r="AD17" s="206">
        <v>0</v>
      </c>
      <c r="AE17" s="206">
        <v>0</v>
      </c>
      <c r="AF17" s="206">
        <v>0</v>
      </c>
      <c r="AG17" s="206">
        <v>43.02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0.19</v>
      </c>
      <c r="R18" s="206">
        <v>0.52</v>
      </c>
      <c r="S18" s="206">
        <v>0.27</v>
      </c>
      <c r="T18" s="206">
        <v>0.4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1.91</v>
      </c>
      <c r="AD18" s="206">
        <v>0</v>
      </c>
      <c r="AE18" s="206">
        <v>0</v>
      </c>
      <c r="AF18" s="206">
        <v>0</v>
      </c>
      <c r="AG18" s="206">
        <v>43.02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1.37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0.19</v>
      </c>
      <c r="R19" s="206">
        <v>0.52</v>
      </c>
      <c r="S19" s="206">
        <v>0.27</v>
      </c>
      <c r="T19" s="206">
        <v>0.4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1.91</v>
      </c>
      <c r="AD19" s="206">
        <v>0</v>
      </c>
      <c r="AE19" s="206">
        <v>0</v>
      </c>
      <c r="AF19" s="206">
        <v>0</v>
      </c>
      <c r="AG19" s="206">
        <v>43.02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1.37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0.19</v>
      </c>
      <c r="R20" s="206">
        <v>0.53</v>
      </c>
      <c r="S20" s="206">
        <v>0.28000000000000003</v>
      </c>
      <c r="T20" s="206">
        <v>0.4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1.91</v>
      </c>
      <c r="AD20" s="206">
        <v>0</v>
      </c>
      <c r="AE20" s="206">
        <v>0</v>
      </c>
      <c r="AF20" s="206">
        <v>0</v>
      </c>
      <c r="AG20" s="206">
        <v>43.02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0.19</v>
      </c>
      <c r="R21" s="206">
        <v>0.53</v>
      </c>
      <c r="S21" s="206">
        <v>0.28000000000000003</v>
      </c>
      <c r="T21" s="206">
        <v>0.4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1.91</v>
      </c>
      <c r="AD21" s="206">
        <v>0</v>
      </c>
      <c r="AE21" s="206">
        <v>0</v>
      </c>
      <c r="AF21" s="206">
        <v>0</v>
      </c>
      <c r="AG21" s="206">
        <v>43.02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0.52</v>
      </c>
      <c r="S22" s="206">
        <v>0.27</v>
      </c>
      <c r="T22" s="206">
        <v>0.4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1.91</v>
      </c>
      <c r="AD22" s="206">
        <v>0</v>
      </c>
      <c r="AE22" s="206">
        <v>0</v>
      </c>
      <c r="AF22" s="206">
        <v>0</v>
      </c>
      <c r="AG22" s="206">
        <v>43.02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1.91</v>
      </c>
      <c r="AD23" s="206">
        <v>0</v>
      </c>
      <c r="AE23" s="206">
        <v>0</v>
      </c>
      <c r="AF23" s="206">
        <v>0</v>
      </c>
      <c r="AG23" s="206">
        <v>43.02</v>
      </c>
      <c r="AH23" s="206">
        <v>0</v>
      </c>
      <c r="AI23" s="206">
        <v>0</v>
      </c>
      <c r="AJ23" s="206">
        <v>0</v>
      </c>
      <c r="AK23" s="206">
        <v>18.579999999999998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1.91</v>
      </c>
      <c r="AD24" s="206">
        <v>0</v>
      </c>
      <c r="AE24" s="206">
        <v>0</v>
      </c>
      <c r="AF24" s="206">
        <v>0</v>
      </c>
      <c r="AG24" s="206">
        <v>43.02</v>
      </c>
      <c r="AH24" s="206">
        <v>0</v>
      </c>
      <c r="AI24" s="206">
        <v>0</v>
      </c>
      <c r="AJ24" s="206">
        <v>0</v>
      </c>
      <c r="AK24" s="206">
        <v>17.27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1.91</v>
      </c>
      <c r="AD25" s="206">
        <v>0</v>
      </c>
      <c r="AE25" s="206">
        <v>0</v>
      </c>
      <c r="AF25" s="206">
        <v>0</v>
      </c>
      <c r="AG25" s="206">
        <v>43.02</v>
      </c>
      <c r="AH25" s="206">
        <v>0</v>
      </c>
      <c r="AI25" s="206">
        <v>0</v>
      </c>
      <c r="AJ25" s="206">
        <v>0</v>
      </c>
      <c r="AK25" s="206">
        <v>17.27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1.91</v>
      </c>
      <c r="AD26" s="206">
        <v>0</v>
      </c>
      <c r="AE26" s="206">
        <v>0</v>
      </c>
      <c r="AF26" s="206">
        <v>0</v>
      </c>
      <c r="AG26" s="206">
        <v>43.02</v>
      </c>
      <c r="AH26" s="206">
        <v>0</v>
      </c>
      <c r="AI26" s="206">
        <v>0</v>
      </c>
      <c r="AJ26" s="206">
        <v>0</v>
      </c>
      <c r="AK26" s="206">
        <v>17.27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1.96</v>
      </c>
      <c r="AD27" s="206">
        <v>0</v>
      </c>
      <c r="AE27" s="206">
        <v>0</v>
      </c>
      <c r="AF27" s="206">
        <v>0</v>
      </c>
      <c r="AG27" s="206">
        <v>43.02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1.96</v>
      </c>
      <c r="AD28" s="206">
        <v>0</v>
      </c>
      <c r="AE28" s="206">
        <v>0</v>
      </c>
      <c r="AF28" s="206">
        <v>0</v>
      </c>
      <c r="AG28" s="206">
        <v>43.02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1.96</v>
      </c>
      <c r="AD29" s="206">
        <v>0</v>
      </c>
      <c r="AE29" s="206">
        <v>0</v>
      </c>
      <c r="AF29" s="206">
        <v>0</v>
      </c>
      <c r="AG29" s="206">
        <v>43.02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1.96</v>
      </c>
      <c r="AD30" s="206">
        <v>0</v>
      </c>
      <c r="AE30" s="206">
        <v>0</v>
      </c>
      <c r="AF30" s="206">
        <v>0</v>
      </c>
      <c r="AG30" s="206">
        <v>43.02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1.96</v>
      </c>
      <c r="AD31" s="206">
        <v>0</v>
      </c>
      <c r="AE31" s="206">
        <v>0</v>
      </c>
      <c r="AF31" s="206">
        <v>0</v>
      </c>
      <c r="AG31" s="206">
        <v>43.02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1.96</v>
      </c>
      <c r="AD32" s="206">
        <v>0</v>
      </c>
      <c r="AE32" s="206">
        <v>0</v>
      </c>
      <c r="AF32" s="206">
        <v>0</v>
      </c>
      <c r="AG32" s="206">
        <v>43.02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1.96</v>
      </c>
      <c r="AD33" s="206">
        <v>0</v>
      </c>
      <c r="AE33" s="206">
        <v>0</v>
      </c>
      <c r="AF33" s="206">
        <v>0</v>
      </c>
      <c r="AG33" s="206">
        <v>43.02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1.96</v>
      </c>
      <c r="AD34" s="206">
        <v>0</v>
      </c>
      <c r="AE34" s="206">
        <v>0</v>
      </c>
      <c r="AF34" s="206">
        <v>0</v>
      </c>
      <c r="AG34" s="206">
        <v>43.02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1.96</v>
      </c>
      <c r="AD35" s="206">
        <v>0</v>
      </c>
      <c r="AE35" s="206">
        <v>0</v>
      </c>
      <c r="AF35" s="206">
        <v>0</v>
      </c>
      <c r="AG35" s="206">
        <v>43.02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1.96</v>
      </c>
      <c r="AD36" s="206">
        <v>0</v>
      </c>
      <c r="AE36" s="206">
        <v>0</v>
      </c>
      <c r="AF36" s="206">
        <v>0</v>
      </c>
      <c r="AG36" s="206">
        <v>43.02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1.96</v>
      </c>
      <c r="AD37" s="206">
        <v>0</v>
      </c>
      <c r="AE37" s="206">
        <v>0</v>
      </c>
      <c r="AF37" s="206">
        <v>0</v>
      </c>
      <c r="AG37" s="206">
        <v>43.02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1.96</v>
      </c>
      <c r="AD38" s="206">
        <v>0</v>
      </c>
      <c r="AE38" s="206">
        <v>0</v>
      </c>
      <c r="AF38" s="206">
        <v>0</v>
      </c>
      <c r="AG38" s="206">
        <v>43.02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1.96</v>
      </c>
      <c r="AD39" s="206">
        <v>0</v>
      </c>
      <c r="AE39" s="206">
        <v>0</v>
      </c>
      <c r="AF39" s="206">
        <v>0</v>
      </c>
      <c r="AG39" s="206">
        <v>45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1.96</v>
      </c>
      <c r="AD40" s="206">
        <v>0</v>
      </c>
      <c r="AE40" s="206">
        <v>0</v>
      </c>
      <c r="AF40" s="206">
        <v>0</v>
      </c>
      <c r="AG40" s="206">
        <v>45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1.96</v>
      </c>
      <c r="AD41" s="206">
        <v>0</v>
      </c>
      <c r="AE41" s="206">
        <v>0</v>
      </c>
      <c r="AF41" s="206">
        <v>0</v>
      </c>
      <c r="AG41" s="206">
        <v>45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1.96</v>
      </c>
      <c r="AD42" s="206">
        <v>0</v>
      </c>
      <c r="AE42" s="206">
        <v>0</v>
      </c>
      <c r="AF42" s="206">
        <v>0</v>
      </c>
      <c r="AG42" s="206">
        <v>45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1.96</v>
      </c>
      <c r="AD43" s="206">
        <v>0</v>
      </c>
      <c r="AE43" s="206">
        <v>0</v>
      </c>
      <c r="AF43" s="206">
        <v>0</v>
      </c>
      <c r="AG43" s="206">
        <v>45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1.96</v>
      </c>
      <c r="AD44" s="206">
        <v>0</v>
      </c>
      <c r="AE44" s="206">
        <v>0</v>
      </c>
      <c r="AF44" s="206">
        <v>0</v>
      </c>
      <c r="AG44" s="206">
        <v>45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1.96</v>
      </c>
      <c r="AD45" s="206">
        <v>0</v>
      </c>
      <c r="AE45" s="206">
        <v>0</v>
      </c>
      <c r="AF45" s="206">
        <v>0</v>
      </c>
      <c r="AG45" s="206">
        <v>45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1.96</v>
      </c>
      <c r="AD46" s="206">
        <v>0</v>
      </c>
      <c r="AE46" s="206">
        <v>0</v>
      </c>
      <c r="AF46" s="206">
        <v>0</v>
      </c>
      <c r="AG46" s="206">
        <v>45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1.96</v>
      </c>
      <c r="AD47" s="206">
        <v>0</v>
      </c>
      <c r="AE47" s="206">
        <v>0</v>
      </c>
      <c r="AF47" s="206">
        <v>0</v>
      </c>
      <c r="AG47" s="206">
        <v>45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1.96</v>
      </c>
      <c r="AD48" s="206">
        <v>0</v>
      </c>
      <c r="AE48" s="206">
        <v>0</v>
      </c>
      <c r="AF48" s="206">
        <v>0</v>
      </c>
      <c r="AG48" s="206">
        <v>45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1.96</v>
      </c>
      <c r="AD49" s="206">
        <v>0</v>
      </c>
      <c r="AE49" s="206">
        <v>0</v>
      </c>
      <c r="AF49" s="206">
        <v>0</v>
      </c>
      <c r="AG49" s="206">
        <v>45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1.96</v>
      </c>
      <c r="AD50" s="206">
        <v>0</v>
      </c>
      <c r="AE50" s="206">
        <v>0</v>
      </c>
      <c r="AF50" s="206">
        <v>0</v>
      </c>
      <c r="AG50" s="206">
        <v>45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1.96</v>
      </c>
      <c r="AD51" s="206">
        <v>0</v>
      </c>
      <c r="AE51" s="206">
        <v>0</v>
      </c>
      <c r="AF51" s="206">
        <v>0</v>
      </c>
      <c r="AG51" s="206">
        <v>45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0.17</v>
      </c>
      <c r="R52" s="206">
        <v>0</v>
      </c>
      <c r="S52" s="206">
        <v>0.22</v>
      </c>
      <c r="T52" s="206">
        <v>0.4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1.91</v>
      </c>
      <c r="AD52" s="206">
        <v>0</v>
      </c>
      <c r="AE52" s="206">
        <v>0</v>
      </c>
      <c r="AF52" s="206">
        <v>0</v>
      </c>
      <c r="AG52" s="206">
        <v>45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2.27</v>
      </c>
      <c r="N53" s="206">
        <v>2.41</v>
      </c>
      <c r="O53" s="206">
        <v>1.34</v>
      </c>
      <c r="P53" s="206">
        <v>0</v>
      </c>
      <c r="Q53" s="206">
        <v>0.17</v>
      </c>
      <c r="R53" s="206">
        <v>0</v>
      </c>
      <c r="S53" s="206">
        <v>0.22</v>
      </c>
      <c r="T53" s="206">
        <v>0.4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1.91</v>
      </c>
      <c r="AD53" s="206">
        <v>0</v>
      </c>
      <c r="AE53" s="206">
        <v>0</v>
      </c>
      <c r="AF53" s="206">
        <v>0</v>
      </c>
      <c r="AG53" s="206">
        <v>43.02</v>
      </c>
      <c r="AH53" s="206">
        <v>0</v>
      </c>
      <c r="AI53" s="206">
        <v>0</v>
      </c>
      <c r="AJ53" s="206">
        <v>0</v>
      </c>
      <c r="AK53" s="206">
        <v>18.16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0.17</v>
      </c>
      <c r="R54" s="206">
        <v>0</v>
      </c>
      <c r="S54" s="206">
        <v>0.22</v>
      </c>
      <c r="T54" s="206">
        <v>0.4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1.91</v>
      </c>
      <c r="AD54" s="206">
        <v>0</v>
      </c>
      <c r="AE54" s="206">
        <v>0</v>
      </c>
      <c r="AF54" s="206">
        <v>0</v>
      </c>
      <c r="AG54" s="206">
        <v>43.02</v>
      </c>
      <c r="AH54" s="206">
        <v>0</v>
      </c>
      <c r="AI54" s="206">
        <v>0</v>
      </c>
      <c r="AJ54" s="206">
        <v>0</v>
      </c>
      <c r="AK54" s="206">
        <v>18.16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0.74</v>
      </c>
      <c r="L55" s="206">
        <v>1.37</v>
      </c>
      <c r="M55" s="206">
        <v>2.27</v>
      </c>
      <c r="N55" s="206">
        <v>2.41</v>
      </c>
      <c r="O55" s="206">
        <v>1.34</v>
      </c>
      <c r="P55" s="206">
        <v>0</v>
      </c>
      <c r="Q55" s="206">
        <v>0.19</v>
      </c>
      <c r="R55" s="206">
        <v>0</v>
      </c>
      <c r="S55" s="206">
        <v>0.25</v>
      </c>
      <c r="T55" s="206">
        <v>0.4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1.91</v>
      </c>
      <c r="AD55" s="206">
        <v>0</v>
      </c>
      <c r="AE55" s="206">
        <v>0</v>
      </c>
      <c r="AF55" s="206">
        <v>0</v>
      </c>
      <c r="AG55" s="206">
        <v>43.02</v>
      </c>
      <c r="AH55" s="206">
        <v>0</v>
      </c>
      <c r="AI55" s="206">
        <v>0</v>
      </c>
      <c r="AJ55" s="206">
        <v>0</v>
      </c>
      <c r="AK55" s="206">
        <v>18.16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0.74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0.19</v>
      </c>
      <c r="R56" s="206">
        <v>0</v>
      </c>
      <c r="S56" s="206">
        <v>0.25</v>
      </c>
      <c r="T56" s="206">
        <v>0.4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1.91</v>
      </c>
      <c r="AD56" s="206">
        <v>0</v>
      </c>
      <c r="AE56" s="206">
        <v>0</v>
      </c>
      <c r="AF56" s="206">
        <v>0</v>
      </c>
      <c r="AG56" s="206">
        <v>43.02</v>
      </c>
      <c r="AH56" s="206">
        <v>0</v>
      </c>
      <c r="AI56" s="206">
        <v>0</v>
      </c>
      <c r="AJ56" s="206">
        <v>0</v>
      </c>
      <c r="AK56" s="206">
        <v>19.22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</v>
      </c>
      <c r="L57" s="206">
        <v>1.37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0.25</v>
      </c>
      <c r="T57" s="206">
        <v>0.4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1.91</v>
      </c>
      <c r="AD57" s="206">
        <v>0</v>
      </c>
      <c r="AE57" s="206">
        <v>0</v>
      </c>
      <c r="AF57" s="206">
        <v>0</v>
      </c>
      <c r="AG57" s="206">
        <v>43.02</v>
      </c>
      <c r="AH57" s="206">
        <v>0</v>
      </c>
      <c r="AI57" s="206">
        <v>0</v>
      </c>
      <c r="AJ57" s="206">
        <v>0</v>
      </c>
      <c r="AK57" s="206">
        <v>19.22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</v>
      </c>
      <c r="L58" s="206">
        <v>1.37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0.25</v>
      </c>
      <c r="T58" s="206">
        <v>0.4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1.91</v>
      </c>
      <c r="AD58" s="206">
        <v>0</v>
      </c>
      <c r="AE58" s="206">
        <v>0</v>
      </c>
      <c r="AF58" s="206">
        <v>0</v>
      </c>
      <c r="AG58" s="206">
        <v>43.02</v>
      </c>
      <c r="AH58" s="206">
        <v>0</v>
      </c>
      <c r="AI58" s="206">
        <v>0</v>
      </c>
      <c r="AJ58" s="206">
        <v>0</v>
      </c>
      <c r="AK58" s="206">
        <v>19.22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2.02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1.91</v>
      </c>
      <c r="AD59" s="206">
        <v>0</v>
      </c>
      <c r="AE59" s="206">
        <v>0</v>
      </c>
      <c r="AF59" s="206">
        <v>0</v>
      </c>
      <c r="AG59" s="206">
        <v>43.02</v>
      </c>
      <c r="AH59" s="206">
        <v>0</v>
      </c>
      <c r="AI59" s="206">
        <v>0</v>
      </c>
      <c r="AJ59" s="206">
        <v>0</v>
      </c>
      <c r="AK59" s="206">
        <v>19.22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2.02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0.25</v>
      </c>
      <c r="T60" s="206">
        <v>0.4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1.91</v>
      </c>
      <c r="AD60" s="206">
        <v>0</v>
      </c>
      <c r="AE60" s="206">
        <v>0</v>
      </c>
      <c r="AF60" s="206">
        <v>0</v>
      </c>
      <c r="AG60" s="206">
        <v>43.02</v>
      </c>
      <c r="AH60" s="206">
        <v>0</v>
      </c>
      <c r="AI60" s="206">
        <v>0</v>
      </c>
      <c r="AJ60" s="206">
        <v>0</v>
      </c>
      <c r="AK60" s="206">
        <v>19.22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</v>
      </c>
      <c r="M61" s="206">
        <v>2.02</v>
      </c>
      <c r="N61" s="206">
        <v>2.41</v>
      </c>
      <c r="O61" s="206">
        <v>1.34</v>
      </c>
      <c r="P61" s="206">
        <v>0</v>
      </c>
      <c r="Q61" s="206">
        <v>0.18</v>
      </c>
      <c r="R61" s="206">
        <v>0</v>
      </c>
      <c r="S61" s="206">
        <v>0.23</v>
      </c>
      <c r="T61" s="206">
        <v>0.4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1.91</v>
      </c>
      <c r="AD61" s="206">
        <v>0</v>
      </c>
      <c r="AE61" s="206">
        <v>0</v>
      </c>
      <c r="AF61" s="206">
        <v>0</v>
      </c>
      <c r="AG61" s="206">
        <v>43.02</v>
      </c>
      <c r="AH61" s="206">
        <v>0</v>
      </c>
      <c r="AI61" s="206">
        <v>0</v>
      </c>
      <c r="AJ61" s="206">
        <v>0</v>
      </c>
      <c r="AK61" s="206">
        <v>18.43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2.02</v>
      </c>
      <c r="N62" s="206">
        <v>2.41</v>
      </c>
      <c r="O62" s="206">
        <v>1.34</v>
      </c>
      <c r="P62" s="206">
        <v>0</v>
      </c>
      <c r="Q62" s="206">
        <v>0.18</v>
      </c>
      <c r="R62" s="206">
        <v>0</v>
      </c>
      <c r="S62" s="206">
        <v>0.23</v>
      </c>
      <c r="T62" s="206">
        <v>0.4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1.91</v>
      </c>
      <c r="AD62" s="206">
        <v>0</v>
      </c>
      <c r="AE62" s="206">
        <v>0</v>
      </c>
      <c r="AF62" s="206">
        <v>0</v>
      </c>
      <c r="AG62" s="206">
        <v>43.02</v>
      </c>
      <c r="AH62" s="206">
        <v>0</v>
      </c>
      <c r="AI62" s="206">
        <v>0</v>
      </c>
      <c r="AJ62" s="206">
        <v>0</v>
      </c>
      <c r="AK62" s="206">
        <v>18.43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2.02</v>
      </c>
      <c r="N63" s="206">
        <v>2.41</v>
      </c>
      <c r="O63" s="206">
        <v>1.34</v>
      </c>
      <c r="P63" s="206">
        <v>0</v>
      </c>
      <c r="Q63" s="206">
        <v>0.14000000000000001</v>
      </c>
      <c r="R63" s="206">
        <v>0.31</v>
      </c>
      <c r="S63" s="206">
        <v>0</v>
      </c>
      <c r="T63" s="206">
        <v>0.4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1.91</v>
      </c>
      <c r="AD63" s="206">
        <v>0</v>
      </c>
      <c r="AE63" s="206">
        <v>0</v>
      </c>
      <c r="AF63" s="206">
        <v>0</v>
      </c>
      <c r="AG63" s="206">
        <v>43.02</v>
      </c>
      <c r="AH63" s="206">
        <v>0</v>
      </c>
      <c r="AI63" s="206">
        <v>0</v>
      </c>
      <c r="AJ63" s="206">
        <v>0</v>
      </c>
      <c r="AK63" s="206">
        <v>18.43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2.02</v>
      </c>
      <c r="N64" s="206">
        <v>2.41</v>
      </c>
      <c r="O64" s="206">
        <v>1.34</v>
      </c>
      <c r="P64" s="206">
        <v>0</v>
      </c>
      <c r="Q64" s="206">
        <v>0.14000000000000001</v>
      </c>
      <c r="R64" s="206">
        <v>0.31</v>
      </c>
      <c r="S64" s="206">
        <v>0</v>
      </c>
      <c r="T64" s="206">
        <v>0.4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1.91</v>
      </c>
      <c r="AD64" s="206">
        <v>0</v>
      </c>
      <c r="AE64" s="206">
        <v>0</v>
      </c>
      <c r="AF64" s="206">
        <v>0</v>
      </c>
      <c r="AG64" s="206">
        <v>43.02</v>
      </c>
      <c r="AH64" s="206">
        <v>0</v>
      </c>
      <c r="AI64" s="206">
        <v>0</v>
      </c>
      <c r="AJ64" s="206">
        <v>0</v>
      </c>
      <c r="AK64" s="206">
        <v>18.43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2.02</v>
      </c>
      <c r="N65" s="206">
        <v>2.41</v>
      </c>
      <c r="O65" s="206">
        <v>1.34</v>
      </c>
      <c r="P65" s="206">
        <v>0</v>
      </c>
      <c r="Q65" s="206">
        <v>0.14000000000000001</v>
      </c>
      <c r="R65" s="206">
        <v>0</v>
      </c>
      <c r="S65" s="206">
        <v>0</v>
      </c>
      <c r="T65" s="206">
        <v>0.4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1.91</v>
      </c>
      <c r="AD65" s="206">
        <v>0</v>
      </c>
      <c r="AE65" s="206">
        <v>0</v>
      </c>
      <c r="AF65" s="206">
        <v>0</v>
      </c>
      <c r="AG65" s="206">
        <v>43.02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2.02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1.91</v>
      </c>
      <c r="AD66" s="206">
        <v>0</v>
      </c>
      <c r="AE66" s="206">
        <v>0</v>
      </c>
      <c r="AF66" s="206">
        <v>0</v>
      </c>
      <c r="AG66" s="206">
        <v>43.02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2.02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1.91</v>
      </c>
      <c r="AD67" s="206">
        <v>0</v>
      </c>
      <c r="AE67" s="206">
        <v>0</v>
      </c>
      <c r="AF67" s="206">
        <v>0</v>
      </c>
      <c r="AG67" s="206">
        <v>43.02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2.02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1.91</v>
      </c>
      <c r="AD68" s="206">
        <v>0</v>
      </c>
      <c r="AE68" s="206">
        <v>0</v>
      </c>
      <c r="AF68" s="206">
        <v>0</v>
      </c>
      <c r="AG68" s="206">
        <v>43.02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2.09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1.91</v>
      </c>
      <c r="AD69" s="206">
        <v>0</v>
      </c>
      <c r="AE69" s="206">
        <v>0</v>
      </c>
      <c r="AF69" s="206">
        <v>0</v>
      </c>
      <c r="AG69" s="206">
        <v>43.02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2.1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1.91</v>
      </c>
      <c r="AD70" s="206">
        <v>0</v>
      </c>
      <c r="AE70" s="206">
        <v>0</v>
      </c>
      <c r="AF70" s="206">
        <v>0</v>
      </c>
      <c r="AG70" s="206">
        <v>43.02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2.1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1.86</v>
      </c>
      <c r="AD71" s="206">
        <v>0</v>
      </c>
      <c r="AE71" s="206">
        <v>0</v>
      </c>
      <c r="AF71" s="206">
        <v>0</v>
      </c>
      <c r="AG71" s="206">
        <v>43.02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2.1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1.86</v>
      </c>
      <c r="AD72" s="206">
        <v>0</v>
      </c>
      <c r="AE72" s="206">
        <v>0</v>
      </c>
      <c r="AF72" s="206">
        <v>0</v>
      </c>
      <c r="AG72" s="206">
        <v>43.02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2.1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1.86</v>
      </c>
      <c r="AD73" s="206">
        <v>0</v>
      </c>
      <c r="AE73" s="206">
        <v>0</v>
      </c>
      <c r="AF73" s="206">
        <v>0</v>
      </c>
      <c r="AG73" s="206">
        <v>43.02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2.1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1.86</v>
      </c>
      <c r="AD74" s="206">
        <v>0</v>
      </c>
      <c r="AE74" s="206">
        <v>0</v>
      </c>
      <c r="AF74" s="206">
        <v>0</v>
      </c>
      <c r="AG74" s="206">
        <v>43.02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2.1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1.86</v>
      </c>
      <c r="AD75" s="206">
        <v>0</v>
      </c>
      <c r="AE75" s="206">
        <v>0</v>
      </c>
      <c r="AF75" s="206">
        <v>0</v>
      </c>
      <c r="AG75" s="206">
        <v>43.02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2.1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1.86</v>
      </c>
      <c r="AD76" s="206">
        <v>0</v>
      </c>
      <c r="AE76" s="206">
        <v>0</v>
      </c>
      <c r="AF76" s="206">
        <v>0</v>
      </c>
      <c r="AG76" s="206">
        <v>43.02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2.1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1.86</v>
      </c>
      <c r="AD77" s="206">
        <v>0</v>
      </c>
      <c r="AE77" s="206">
        <v>0</v>
      </c>
      <c r="AF77" s="206">
        <v>0</v>
      </c>
      <c r="AG77" s="206">
        <v>43.02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2.1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1.91</v>
      </c>
      <c r="AD78" s="206">
        <v>0</v>
      </c>
      <c r="AE78" s="206">
        <v>0</v>
      </c>
      <c r="AF78" s="206">
        <v>0</v>
      </c>
      <c r="AG78" s="206">
        <v>43.02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2.1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1.91</v>
      </c>
      <c r="AD79" s="206">
        <v>0</v>
      </c>
      <c r="AE79" s="206">
        <v>0</v>
      </c>
      <c r="AF79" s="206">
        <v>0</v>
      </c>
      <c r="AG79" s="206">
        <v>43.02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2.1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1.91</v>
      </c>
      <c r="AD80" s="206">
        <v>0</v>
      </c>
      <c r="AE80" s="206">
        <v>0</v>
      </c>
      <c r="AF80" s="206">
        <v>0</v>
      </c>
      <c r="AG80" s="206">
        <v>43.02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2.1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1.91</v>
      </c>
      <c r="AD81" s="206">
        <v>0</v>
      </c>
      <c r="AE81" s="206">
        <v>0</v>
      </c>
      <c r="AF81" s="206">
        <v>0</v>
      </c>
      <c r="AG81" s="206">
        <v>43.02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2.1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1.96</v>
      </c>
      <c r="AD82" s="206">
        <v>0</v>
      </c>
      <c r="AE82" s="206">
        <v>0</v>
      </c>
      <c r="AF82" s="206">
        <v>0</v>
      </c>
      <c r="AG82" s="206">
        <v>43.02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2.1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1.96</v>
      </c>
      <c r="AD83" s="206">
        <v>0</v>
      </c>
      <c r="AE83" s="206">
        <v>0</v>
      </c>
      <c r="AF83" s="206">
        <v>0</v>
      </c>
      <c r="AG83" s="206">
        <v>43.02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2.1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1.96</v>
      </c>
      <c r="AD84" s="206">
        <v>0</v>
      </c>
      <c r="AE84" s="206">
        <v>0</v>
      </c>
      <c r="AF84" s="206">
        <v>0</v>
      </c>
      <c r="AG84" s="206">
        <v>43.02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2.1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1.96</v>
      </c>
      <c r="AD85" s="206">
        <v>0</v>
      </c>
      <c r="AE85" s="206">
        <v>0</v>
      </c>
      <c r="AF85" s="206">
        <v>0</v>
      </c>
      <c r="AG85" s="206">
        <v>43.02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2.1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1.96</v>
      </c>
      <c r="AD86" s="206">
        <v>0</v>
      </c>
      <c r="AE86" s="206">
        <v>0</v>
      </c>
      <c r="AF86" s="206">
        <v>0</v>
      </c>
      <c r="AG86" s="206">
        <v>43.02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2.14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1.96</v>
      </c>
      <c r="AD87" s="206">
        <v>0</v>
      </c>
      <c r="AE87" s="206">
        <v>0</v>
      </c>
      <c r="AF87" s="206">
        <v>0</v>
      </c>
      <c r="AG87" s="206">
        <v>43.02</v>
      </c>
      <c r="AH87" s="206">
        <v>0</v>
      </c>
      <c r="AI87" s="206">
        <v>0</v>
      </c>
      <c r="AJ87" s="206">
        <v>0</v>
      </c>
      <c r="AK87" s="206">
        <v>19.22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2.15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1.96</v>
      </c>
      <c r="AD88" s="206">
        <v>0</v>
      </c>
      <c r="AE88" s="206">
        <v>0</v>
      </c>
      <c r="AF88" s="206">
        <v>0</v>
      </c>
      <c r="AG88" s="206">
        <v>43.02</v>
      </c>
      <c r="AH88" s="206">
        <v>0</v>
      </c>
      <c r="AI88" s="206">
        <v>0</v>
      </c>
      <c r="AJ88" s="206">
        <v>0</v>
      </c>
      <c r="AK88" s="206">
        <v>19.22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2.15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1.96</v>
      </c>
      <c r="AD89" s="206">
        <v>0</v>
      </c>
      <c r="AE89" s="206">
        <v>0</v>
      </c>
      <c r="AF89" s="206">
        <v>0</v>
      </c>
      <c r="AG89" s="206">
        <v>43.02</v>
      </c>
      <c r="AH89" s="206">
        <v>0</v>
      </c>
      <c r="AI89" s="206">
        <v>0</v>
      </c>
      <c r="AJ89" s="206">
        <v>0</v>
      </c>
      <c r="AK89" s="206">
        <v>19.22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2.15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1.96</v>
      </c>
      <c r="AD90" s="206">
        <v>0</v>
      </c>
      <c r="AE90" s="206">
        <v>0</v>
      </c>
      <c r="AF90" s="206">
        <v>0</v>
      </c>
      <c r="AG90" s="206">
        <v>43.02</v>
      </c>
      <c r="AH90" s="206">
        <v>0</v>
      </c>
      <c r="AI90" s="206">
        <v>0</v>
      </c>
      <c r="AJ90" s="206">
        <v>0</v>
      </c>
      <c r="AK90" s="206">
        <v>19.22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2.15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1.96</v>
      </c>
      <c r="AD91" s="206">
        <v>0</v>
      </c>
      <c r="AE91" s="206">
        <v>0</v>
      </c>
      <c r="AF91" s="206">
        <v>0</v>
      </c>
      <c r="AG91" s="206">
        <v>43.02</v>
      </c>
      <c r="AH91" s="206">
        <v>0</v>
      </c>
      <c r="AI91" s="206">
        <v>0</v>
      </c>
      <c r="AJ91" s="206">
        <v>0</v>
      </c>
      <c r="AK91" s="206">
        <v>19.22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2.15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1.96</v>
      </c>
      <c r="AD92" s="206">
        <v>0</v>
      </c>
      <c r="AE92" s="206">
        <v>0</v>
      </c>
      <c r="AF92" s="206">
        <v>0</v>
      </c>
      <c r="AG92" s="206">
        <v>43.02</v>
      </c>
      <c r="AH92" s="206">
        <v>0</v>
      </c>
      <c r="AI92" s="206">
        <v>0</v>
      </c>
      <c r="AJ92" s="206">
        <v>0</v>
      </c>
      <c r="AK92" s="206">
        <v>19.22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2.15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1.96</v>
      </c>
      <c r="AD93" s="206">
        <v>0</v>
      </c>
      <c r="AE93" s="206">
        <v>0</v>
      </c>
      <c r="AF93" s="206">
        <v>0</v>
      </c>
      <c r="AG93" s="206">
        <v>43.02</v>
      </c>
      <c r="AH93" s="206">
        <v>0</v>
      </c>
      <c r="AI93" s="206">
        <v>0</v>
      </c>
      <c r="AJ93" s="206">
        <v>0</v>
      </c>
      <c r="AK93" s="206">
        <v>19.22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2.15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1.96</v>
      </c>
      <c r="AD94" s="206">
        <v>0</v>
      </c>
      <c r="AE94" s="206">
        <v>0</v>
      </c>
      <c r="AF94" s="206">
        <v>0</v>
      </c>
      <c r="AG94" s="206">
        <v>43.02</v>
      </c>
      <c r="AH94" s="206">
        <v>0</v>
      </c>
      <c r="AI94" s="206">
        <v>0</v>
      </c>
      <c r="AJ94" s="206">
        <v>0</v>
      </c>
      <c r="AK94" s="206">
        <v>19.22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2.15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1.96</v>
      </c>
      <c r="AD95" s="206">
        <v>0</v>
      </c>
      <c r="AE95" s="206">
        <v>0</v>
      </c>
      <c r="AF95" s="206">
        <v>0</v>
      </c>
      <c r="AG95" s="206">
        <v>43.02</v>
      </c>
      <c r="AH95" s="206">
        <v>0</v>
      </c>
      <c r="AI95" s="206">
        <v>0</v>
      </c>
      <c r="AJ95" s="206">
        <v>0</v>
      </c>
      <c r="AK95" s="206">
        <v>19.22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2.15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1.96</v>
      </c>
      <c r="AD96" s="206">
        <v>0</v>
      </c>
      <c r="AE96" s="206">
        <v>0</v>
      </c>
      <c r="AF96" s="206">
        <v>0</v>
      </c>
      <c r="AG96" s="206">
        <v>43.02</v>
      </c>
      <c r="AH96" s="206">
        <v>0</v>
      </c>
      <c r="AI96" s="206">
        <v>0</v>
      </c>
      <c r="AJ96" s="206">
        <v>0</v>
      </c>
      <c r="AK96" s="206">
        <v>19.22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2.15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1.96</v>
      </c>
      <c r="AD97" s="206">
        <v>0</v>
      </c>
      <c r="AE97" s="206">
        <v>0</v>
      </c>
      <c r="AF97" s="206">
        <v>0</v>
      </c>
      <c r="AG97" s="206">
        <v>43.02</v>
      </c>
      <c r="AH97" s="206">
        <v>0</v>
      </c>
      <c r="AI97" s="206">
        <v>0</v>
      </c>
      <c r="AJ97" s="206">
        <v>0</v>
      </c>
      <c r="AK97" s="206">
        <v>19.22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2.15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1.96</v>
      </c>
      <c r="AD98" s="206">
        <v>0</v>
      </c>
      <c r="AE98" s="206">
        <v>0</v>
      </c>
      <c r="AF98" s="206">
        <v>0</v>
      </c>
      <c r="AG98" s="206">
        <v>43.02</v>
      </c>
      <c r="AH98" s="206">
        <v>0</v>
      </c>
      <c r="AI98" s="206">
        <v>0</v>
      </c>
      <c r="AJ98" s="206">
        <v>0</v>
      </c>
      <c r="AK98" s="206">
        <v>19.22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7.9824999999999983E-3</v>
      </c>
      <c r="L99">
        <f t="shared" si="0"/>
        <v>3.2862500000000038E-2</v>
      </c>
      <c r="M99">
        <f t="shared" si="0"/>
        <v>5.2724999999999994E-2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1.6199999999999997E-3</v>
      </c>
      <c r="R99">
        <f t="shared" si="0"/>
        <v>2.9724999999999999E-3</v>
      </c>
      <c r="S99">
        <f t="shared" si="0"/>
        <v>2.3800000000000002E-3</v>
      </c>
      <c r="T99">
        <f t="shared" si="0"/>
        <v>9.8249999999999813E-3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4.6362500000000015E-2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1.0394099999999999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0.44469250000000005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8.6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8.6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8.6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8.6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8.6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8.6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8.6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8.6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8.6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8.6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8.6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8.6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8.6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8.6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8.6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8.6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8.6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8.6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8.6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8.6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8.6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8.6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8.6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8.6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8.6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8.6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8.6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8.6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8.6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8.6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8.6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8.6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8.6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8.6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8.6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8.6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8.1300000000000008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8.1300000000000008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8.1300000000000008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8.1300000000000008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8.1300000000000008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8.1300000000000008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8.1300000000000008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8.1300000000000008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8.1300000000000008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8.1300000000000008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8.1300000000000008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8.1300000000000008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8.1300000000000008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8.1300000000000008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8.6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8.6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8.6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8.6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8.6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8.6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8.6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8.6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8.6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8.6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8.6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8.6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8.6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8.6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8.6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8.6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8.6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8.6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8.6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8.6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8.6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8.6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8.6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8.6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8.6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8.6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8.6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8.6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8.6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8.6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8.6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8.6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8.6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8.6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8.6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8.6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8.6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8.6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8.6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8.6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8.6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8.6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8.6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8.6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8.6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8.6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0.20475500000000024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36.119999999999997</v>
      </c>
      <c r="D3" s="26">
        <v>0</v>
      </c>
      <c r="E3" s="26">
        <v>0</v>
      </c>
      <c r="F3" s="26">
        <v>0</v>
      </c>
      <c r="G3" s="206">
        <v>150</v>
      </c>
      <c r="H3" s="206">
        <v>0</v>
      </c>
      <c r="I3" s="206">
        <v>0</v>
      </c>
      <c r="J3" s="206">
        <v>0</v>
      </c>
      <c r="K3" s="206">
        <v>211.67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36.119999999999997</v>
      </c>
      <c r="D4" s="26">
        <v>0</v>
      </c>
      <c r="E4" s="26">
        <v>0</v>
      </c>
      <c r="F4" s="26">
        <v>0</v>
      </c>
      <c r="G4" s="206">
        <v>150</v>
      </c>
      <c r="H4" s="206">
        <v>0</v>
      </c>
      <c r="I4" s="206">
        <v>0</v>
      </c>
      <c r="J4" s="206">
        <v>0</v>
      </c>
      <c r="K4" s="206">
        <v>211.67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150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150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150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150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150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150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150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150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150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150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6">
        <v>150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6">
        <v>150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6">
        <v>150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6">
        <v>150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6">
        <v>150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6">
        <v>150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6">
        <v>150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6">
        <v>150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6">
        <v>150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6">
        <v>150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6">
        <v>150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6">
        <v>150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150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150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150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150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150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150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150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150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150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150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150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150</v>
      </c>
      <c r="H38" s="206">
        <v>0</v>
      </c>
      <c r="I38" s="206">
        <v>0</v>
      </c>
      <c r="J38" s="206">
        <v>0</v>
      </c>
      <c r="K38" s="206">
        <v>282.64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150</v>
      </c>
      <c r="H39" s="206">
        <v>0</v>
      </c>
      <c r="I39" s="206">
        <v>0</v>
      </c>
      <c r="J39" s="206">
        <v>0</v>
      </c>
      <c r="K39" s="206">
        <v>280.04000000000002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150</v>
      </c>
      <c r="H40" s="206">
        <v>0</v>
      </c>
      <c r="I40" s="206">
        <v>0</v>
      </c>
      <c r="J40" s="206">
        <v>0</v>
      </c>
      <c r="K40" s="206">
        <v>280.04000000000002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150</v>
      </c>
      <c r="H41" s="206">
        <v>0</v>
      </c>
      <c r="I41" s="206">
        <v>0</v>
      </c>
      <c r="J41" s="206">
        <v>0</v>
      </c>
      <c r="K41" s="206">
        <v>280.04000000000002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150</v>
      </c>
      <c r="H42" s="206">
        <v>0</v>
      </c>
      <c r="I42" s="206">
        <v>0</v>
      </c>
      <c r="J42" s="206">
        <v>0</v>
      </c>
      <c r="K42" s="206">
        <v>280.04000000000002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150</v>
      </c>
      <c r="H43" s="206">
        <v>0</v>
      </c>
      <c r="I43" s="206">
        <v>0</v>
      </c>
      <c r="J43" s="206">
        <v>0</v>
      </c>
      <c r="K43" s="206">
        <v>280.04000000000002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150</v>
      </c>
      <c r="H44" s="206">
        <v>0</v>
      </c>
      <c r="I44" s="206">
        <v>0</v>
      </c>
      <c r="J44" s="206">
        <v>0</v>
      </c>
      <c r="K44" s="206">
        <v>280.04000000000002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150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150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150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150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150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150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150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150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150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150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150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150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150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150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150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150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150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150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150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150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150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150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150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150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150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150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6">
        <v>150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6">
        <v>150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6">
        <v>150</v>
      </c>
      <c r="H73" s="206">
        <v>0</v>
      </c>
      <c r="I73" s="206">
        <v>0</v>
      </c>
      <c r="J73" s="206">
        <v>0</v>
      </c>
      <c r="K73" s="206">
        <v>280.04000000000002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6">
        <v>150</v>
      </c>
      <c r="H74" s="206">
        <v>0</v>
      </c>
      <c r="I74" s="206">
        <v>0</v>
      </c>
      <c r="J74" s="206">
        <v>0</v>
      </c>
      <c r="K74" s="206">
        <v>280.04000000000002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6">
        <v>150</v>
      </c>
      <c r="H75" s="206">
        <v>0</v>
      </c>
      <c r="I75" s="206">
        <v>0</v>
      </c>
      <c r="J75" s="206">
        <v>0</v>
      </c>
      <c r="K75" s="206">
        <v>280.04000000000002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6">
        <v>150</v>
      </c>
      <c r="H76" s="206">
        <v>0</v>
      </c>
      <c r="I76" s="206">
        <v>0</v>
      </c>
      <c r="J76" s="206">
        <v>0</v>
      </c>
      <c r="K76" s="206">
        <v>280.04000000000002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6">
        <v>150</v>
      </c>
      <c r="H77" s="206">
        <v>0</v>
      </c>
      <c r="I77" s="206">
        <v>0</v>
      </c>
      <c r="J77" s="206">
        <v>0</v>
      </c>
      <c r="K77" s="206">
        <v>280.04000000000002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6">
        <v>150</v>
      </c>
      <c r="H78" s="206">
        <v>0</v>
      </c>
      <c r="I78" s="206">
        <v>0</v>
      </c>
      <c r="J78" s="206">
        <v>0</v>
      </c>
      <c r="K78" s="206">
        <v>280.04000000000002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6">
        <v>150</v>
      </c>
      <c r="H79" s="206">
        <v>0</v>
      </c>
      <c r="I79" s="206">
        <v>0</v>
      </c>
      <c r="J79" s="206">
        <v>0</v>
      </c>
      <c r="K79" s="206">
        <v>280.04000000000002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6">
        <v>150</v>
      </c>
      <c r="H80" s="206">
        <v>0</v>
      </c>
      <c r="I80" s="206">
        <v>0</v>
      </c>
      <c r="J80" s="206">
        <v>0</v>
      </c>
      <c r="K80" s="206">
        <v>280.04000000000002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6">
        <v>150</v>
      </c>
      <c r="H81" s="206">
        <v>0</v>
      </c>
      <c r="I81" s="206">
        <v>0</v>
      </c>
      <c r="J81" s="206">
        <v>0</v>
      </c>
      <c r="K81" s="206">
        <v>280.04000000000002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150</v>
      </c>
      <c r="H82" s="206">
        <v>0</v>
      </c>
      <c r="I82" s="206">
        <v>0</v>
      </c>
      <c r="J82" s="206">
        <v>0</v>
      </c>
      <c r="K82" s="206">
        <v>280.04000000000002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150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150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150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150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150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150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150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150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150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150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150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150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150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150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150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150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0.87530999999999992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3.6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6.4941550000000037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19.87</v>
      </c>
      <c r="E3" s="206">
        <v>0</v>
      </c>
      <c r="F3" s="206">
        <v>7.64</v>
      </c>
      <c r="G3" s="206">
        <v>9.67</v>
      </c>
      <c r="H3" s="206">
        <v>0</v>
      </c>
      <c r="I3" s="206">
        <v>40.72</v>
      </c>
      <c r="J3" s="206">
        <v>0.98</v>
      </c>
      <c r="K3" s="206">
        <v>251.16</v>
      </c>
      <c r="L3" s="206">
        <v>6.29</v>
      </c>
      <c r="M3" s="206">
        <v>2.3199999999999998</v>
      </c>
      <c r="N3" s="206">
        <v>1.89</v>
      </c>
      <c r="O3" s="206">
        <v>1.34</v>
      </c>
      <c r="P3" s="206">
        <v>1.44</v>
      </c>
      <c r="Q3" s="206">
        <v>4.66</v>
      </c>
      <c r="R3" s="206">
        <v>6.14</v>
      </c>
      <c r="S3" s="206">
        <v>3.7</v>
      </c>
      <c r="T3" s="206">
        <v>0</v>
      </c>
      <c r="U3" s="206">
        <v>1.91</v>
      </c>
      <c r="V3" s="206">
        <v>9.1</v>
      </c>
      <c r="W3" s="206">
        <v>10.47</v>
      </c>
      <c r="X3" s="206">
        <v>47.8</v>
      </c>
      <c r="Y3" s="206">
        <v>0</v>
      </c>
      <c r="Z3" s="206">
        <v>32.22</v>
      </c>
      <c r="AA3" s="206">
        <v>15.88</v>
      </c>
      <c r="AB3" s="206">
        <v>0</v>
      </c>
      <c r="AC3" s="206">
        <v>20.66</v>
      </c>
      <c r="AD3" s="206">
        <v>0</v>
      </c>
      <c r="AE3" s="206">
        <v>0</v>
      </c>
      <c r="AF3" s="206">
        <v>0</v>
      </c>
      <c r="AG3" s="206">
        <v>50.23</v>
      </c>
      <c r="AH3" s="206">
        <v>0</v>
      </c>
      <c r="AI3" s="206">
        <v>0</v>
      </c>
      <c r="AJ3" s="206">
        <v>0</v>
      </c>
      <c r="AK3" s="206">
        <v>17.649999999999999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19.87</v>
      </c>
      <c r="E4" s="206">
        <v>0</v>
      </c>
      <c r="F4" s="206">
        <v>7.64</v>
      </c>
      <c r="G4" s="206">
        <v>9.67</v>
      </c>
      <c r="H4" s="206">
        <v>0</v>
      </c>
      <c r="I4" s="206">
        <v>40.72</v>
      </c>
      <c r="J4" s="206">
        <v>0.98</v>
      </c>
      <c r="K4" s="206">
        <v>251.16</v>
      </c>
      <c r="L4" s="206">
        <v>6.29</v>
      </c>
      <c r="M4" s="206">
        <v>2.3199999999999998</v>
      </c>
      <c r="N4" s="206">
        <v>1.89</v>
      </c>
      <c r="O4" s="206">
        <v>1.34</v>
      </c>
      <c r="P4" s="206">
        <v>1.44</v>
      </c>
      <c r="Q4" s="206">
        <v>4.66</v>
      </c>
      <c r="R4" s="206">
        <v>6.14</v>
      </c>
      <c r="S4" s="206">
        <v>3.7</v>
      </c>
      <c r="T4" s="206">
        <v>0</v>
      </c>
      <c r="U4" s="206">
        <v>1.91</v>
      </c>
      <c r="V4" s="206">
        <v>9.1</v>
      </c>
      <c r="W4" s="206">
        <v>10.47</v>
      </c>
      <c r="X4" s="206">
        <v>47.8</v>
      </c>
      <c r="Y4" s="206">
        <v>0</v>
      </c>
      <c r="Z4" s="206">
        <v>32.22</v>
      </c>
      <c r="AA4" s="206">
        <v>15.88</v>
      </c>
      <c r="AB4" s="206">
        <v>0</v>
      </c>
      <c r="AC4" s="206">
        <v>20.66</v>
      </c>
      <c r="AD4" s="206">
        <v>0</v>
      </c>
      <c r="AE4" s="206">
        <v>0</v>
      </c>
      <c r="AF4" s="206">
        <v>0</v>
      </c>
      <c r="AG4" s="206">
        <v>50.23</v>
      </c>
      <c r="AH4" s="206">
        <v>0</v>
      </c>
      <c r="AI4" s="206">
        <v>0</v>
      </c>
      <c r="AJ4" s="206">
        <v>0</v>
      </c>
      <c r="AK4" s="206">
        <v>17.649999999999999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19.87</v>
      </c>
      <c r="E5" s="206">
        <v>0</v>
      </c>
      <c r="F5" s="206">
        <v>7.64</v>
      </c>
      <c r="G5" s="206">
        <v>9.67</v>
      </c>
      <c r="H5" s="206">
        <v>0</v>
      </c>
      <c r="I5" s="206">
        <v>40.72</v>
      </c>
      <c r="J5" s="206">
        <v>0.98</v>
      </c>
      <c r="K5" s="206">
        <v>251.16</v>
      </c>
      <c r="L5" s="206">
        <v>6.29</v>
      </c>
      <c r="M5" s="206">
        <v>2.3199999999999998</v>
      </c>
      <c r="N5" s="206">
        <v>1.89</v>
      </c>
      <c r="O5" s="206">
        <v>1.34</v>
      </c>
      <c r="P5" s="206">
        <v>1.44</v>
      </c>
      <c r="Q5" s="206">
        <v>4.66</v>
      </c>
      <c r="R5" s="206">
        <v>6.32</v>
      </c>
      <c r="S5" s="206">
        <v>2.92</v>
      </c>
      <c r="T5" s="206">
        <v>0</v>
      </c>
      <c r="U5" s="206">
        <v>1.91</v>
      </c>
      <c r="V5" s="206">
        <v>9.1</v>
      </c>
      <c r="W5" s="206">
        <v>10.47</v>
      </c>
      <c r="X5" s="206">
        <v>47.8</v>
      </c>
      <c r="Y5" s="206">
        <v>0</v>
      </c>
      <c r="Z5" s="206">
        <v>32.22</v>
      </c>
      <c r="AA5" s="206">
        <v>15.88</v>
      </c>
      <c r="AB5" s="206">
        <v>0</v>
      </c>
      <c r="AC5" s="206">
        <v>20.66</v>
      </c>
      <c r="AD5" s="206">
        <v>0</v>
      </c>
      <c r="AE5" s="206">
        <v>0</v>
      </c>
      <c r="AF5" s="206">
        <v>0</v>
      </c>
      <c r="AG5" s="206">
        <v>50.23</v>
      </c>
      <c r="AH5" s="206">
        <v>0</v>
      </c>
      <c r="AI5" s="206">
        <v>0</v>
      </c>
      <c r="AJ5" s="206">
        <v>0</v>
      </c>
      <c r="AK5" s="206">
        <v>17.649999999999999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19.87</v>
      </c>
      <c r="E6" s="206">
        <v>0</v>
      </c>
      <c r="F6" s="206">
        <v>7.64</v>
      </c>
      <c r="G6" s="206">
        <v>9.67</v>
      </c>
      <c r="H6" s="206">
        <v>0</v>
      </c>
      <c r="I6" s="206">
        <v>40.72</v>
      </c>
      <c r="J6" s="206">
        <v>0.98</v>
      </c>
      <c r="K6" s="206">
        <v>241.2</v>
      </c>
      <c r="L6" s="206">
        <v>6.29</v>
      </c>
      <c r="M6" s="206">
        <v>2.3199999999999998</v>
      </c>
      <c r="N6" s="206">
        <v>1.89</v>
      </c>
      <c r="O6" s="206">
        <v>1.34</v>
      </c>
      <c r="P6" s="206">
        <v>1.44</v>
      </c>
      <c r="Q6" s="206">
        <v>4.66</v>
      </c>
      <c r="R6" s="206">
        <v>6.32</v>
      </c>
      <c r="S6" s="206">
        <v>2.92</v>
      </c>
      <c r="T6" s="206">
        <v>0</v>
      </c>
      <c r="U6" s="206">
        <v>1.91</v>
      </c>
      <c r="V6" s="206">
        <v>9.1</v>
      </c>
      <c r="W6" s="206">
        <v>10.47</v>
      </c>
      <c r="X6" s="206">
        <v>47.8</v>
      </c>
      <c r="Y6" s="206">
        <v>0</v>
      </c>
      <c r="Z6" s="206">
        <v>32.22</v>
      </c>
      <c r="AA6" s="206">
        <v>15.88</v>
      </c>
      <c r="AB6" s="206">
        <v>0</v>
      </c>
      <c r="AC6" s="206">
        <v>20.66</v>
      </c>
      <c r="AD6" s="206">
        <v>0</v>
      </c>
      <c r="AE6" s="206">
        <v>0</v>
      </c>
      <c r="AF6" s="206">
        <v>0</v>
      </c>
      <c r="AG6" s="206">
        <v>50.23</v>
      </c>
      <c r="AH6" s="206">
        <v>0</v>
      </c>
      <c r="AI6" s="206">
        <v>0</v>
      </c>
      <c r="AJ6" s="206">
        <v>0</v>
      </c>
      <c r="AK6" s="206">
        <v>17.649999999999999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19.87</v>
      </c>
      <c r="E7" s="206">
        <v>0</v>
      </c>
      <c r="F7" s="206">
        <v>7.64</v>
      </c>
      <c r="G7" s="206">
        <v>9.67</v>
      </c>
      <c r="H7" s="206">
        <v>0</v>
      </c>
      <c r="I7" s="206">
        <v>40.72</v>
      </c>
      <c r="J7" s="206">
        <v>0.98</v>
      </c>
      <c r="K7" s="206">
        <v>241.2</v>
      </c>
      <c r="L7" s="206">
        <v>6.29</v>
      </c>
      <c r="M7" s="206">
        <v>2.3199999999999998</v>
      </c>
      <c r="N7" s="206">
        <v>1.89</v>
      </c>
      <c r="O7" s="206">
        <v>1.34</v>
      </c>
      <c r="P7" s="206">
        <v>1.44</v>
      </c>
      <c r="Q7" s="206">
        <v>4.66</v>
      </c>
      <c r="R7" s="206">
        <v>6.32</v>
      </c>
      <c r="S7" s="206">
        <v>2.9</v>
      </c>
      <c r="T7" s="206">
        <v>0</v>
      </c>
      <c r="U7" s="206">
        <v>1.91</v>
      </c>
      <c r="V7" s="206">
        <v>9.1</v>
      </c>
      <c r="W7" s="206">
        <v>10.47</v>
      </c>
      <c r="X7" s="206">
        <v>47.8</v>
      </c>
      <c r="Y7" s="206">
        <v>0</v>
      </c>
      <c r="Z7" s="206">
        <v>32.22</v>
      </c>
      <c r="AA7" s="206">
        <v>15.88</v>
      </c>
      <c r="AB7" s="206">
        <v>0</v>
      </c>
      <c r="AC7" s="206">
        <v>20.66</v>
      </c>
      <c r="AD7" s="206">
        <v>0</v>
      </c>
      <c r="AE7" s="206">
        <v>0</v>
      </c>
      <c r="AF7" s="206">
        <v>0</v>
      </c>
      <c r="AG7" s="206">
        <v>50.23</v>
      </c>
      <c r="AH7" s="206">
        <v>0</v>
      </c>
      <c r="AI7" s="206">
        <v>0</v>
      </c>
      <c r="AJ7" s="206">
        <v>0</v>
      </c>
      <c r="AK7" s="206">
        <v>17.649999999999999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19.87</v>
      </c>
      <c r="E8" s="206">
        <v>0</v>
      </c>
      <c r="F8" s="206">
        <v>7.64</v>
      </c>
      <c r="G8" s="206">
        <v>9.67</v>
      </c>
      <c r="H8" s="206">
        <v>0</v>
      </c>
      <c r="I8" s="206">
        <v>40.72</v>
      </c>
      <c r="J8" s="206">
        <v>0.98</v>
      </c>
      <c r="K8" s="206">
        <v>241.2</v>
      </c>
      <c r="L8" s="206">
        <v>6.29</v>
      </c>
      <c r="M8" s="206">
        <v>2.3199999999999998</v>
      </c>
      <c r="N8" s="206">
        <v>1.89</v>
      </c>
      <c r="O8" s="206">
        <v>1.34</v>
      </c>
      <c r="P8" s="206">
        <v>1.44</v>
      </c>
      <c r="Q8" s="206">
        <v>4.66</v>
      </c>
      <c r="R8" s="206">
        <v>6.32</v>
      </c>
      <c r="S8" s="206">
        <v>2.9</v>
      </c>
      <c r="T8" s="206">
        <v>0</v>
      </c>
      <c r="U8" s="206">
        <v>1.91</v>
      </c>
      <c r="V8" s="206">
        <v>9.1</v>
      </c>
      <c r="W8" s="206">
        <v>10.47</v>
      </c>
      <c r="X8" s="206">
        <v>47.8</v>
      </c>
      <c r="Y8" s="206">
        <v>0</v>
      </c>
      <c r="Z8" s="206">
        <v>32.22</v>
      </c>
      <c r="AA8" s="206">
        <v>15.88</v>
      </c>
      <c r="AB8" s="206">
        <v>0</v>
      </c>
      <c r="AC8" s="206">
        <v>20.66</v>
      </c>
      <c r="AD8" s="206">
        <v>0</v>
      </c>
      <c r="AE8" s="206">
        <v>0</v>
      </c>
      <c r="AF8" s="206">
        <v>0</v>
      </c>
      <c r="AG8" s="206">
        <v>50.23</v>
      </c>
      <c r="AH8" s="206">
        <v>0</v>
      </c>
      <c r="AI8" s="206">
        <v>0</v>
      </c>
      <c r="AJ8" s="206">
        <v>0</v>
      </c>
      <c r="AK8" s="206">
        <v>17.649999999999999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19.87</v>
      </c>
      <c r="E9" s="206">
        <v>0</v>
      </c>
      <c r="F9" s="206">
        <v>7.64</v>
      </c>
      <c r="G9" s="206">
        <v>9.67</v>
      </c>
      <c r="H9" s="206">
        <v>0</v>
      </c>
      <c r="I9" s="206">
        <v>40.72</v>
      </c>
      <c r="J9" s="206">
        <v>0.98</v>
      </c>
      <c r="K9" s="206">
        <v>241.2</v>
      </c>
      <c r="L9" s="206">
        <v>6.29</v>
      </c>
      <c r="M9" s="206">
        <v>2.3199999999999998</v>
      </c>
      <c r="N9" s="206">
        <v>1.89</v>
      </c>
      <c r="O9" s="206">
        <v>1.34</v>
      </c>
      <c r="P9" s="206">
        <v>1.44</v>
      </c>
      <c r="Q9" s="206">
        <v>4.66</v>
      </c>
      <c r="R9" s="206">
        <v>6.15</v>
      </c>
      <c r="S9" s="206">
        <v>2.9</v>
      </c>
      <c r="T9" s="206">
        <v>0</v>
      </c>
      <c r="U9" s="206">
        <v>1.91</v>
      </c>
      <c r="V9" s="206">
        <v>9.1</v>
      </c>
      <c r="W9" s="206">
        <v>10.47</v>
      </c>
      <c r="X9" s="206">
        <v>47.8</v>
      </c>
      <c r="Y9" s="206">
        <v>0</v>
      </c>
      <c r="Z9" s="206">
        <v>32.22</v>
      </c>
      <c r="AA9" s="206">
        <v>15.88</v>
      </c>
      <c r="AB9" s="206">
        <v>0</v>
      </c>
      <c r="AC9" s="206">
        <v>20.66</v>
      </c>
      <c r="AD9" s="206">
        <v>0</v>
      </c>
      <c r="AE9" s="206">
        <v>0</v>
      </c>
      <c r="AF9" s="206">
        <v>0</v>
      </c>
      <c r="AG9" s="206">
        <v>50.23</v>
      </c>
      <c r="AH9" s="206">
        <v>0</v>
      </c>
      <c r="AI9" s="206">
        <v>0</v>
      </c>
      <c r="AJ9" s="206">
        <v>0</v>
      </c>
      <c r="AK9" s="206">
        <v>17.649999999999999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19.87</v>
      </c>
      <c r="E10" s="206">
        <v>0</v>
      </c>
      <c r="F10" s="206">
        <v>7.64</v>
      </c>
      <c r="G10" s="206">
        <v>9.67</v>
      </c>
      <c r="H10" s="206">
        <v>0</v>
      </c>
      <c r="I10" s="206">
        <v>40.72</v>
      </c>
      <c r="J10" s="206">
        <v>0.98</v>
      </c>
      <c r="K10" s="206">
        <v>241.2</v>
      </c>
      <c r="L10" s="206">
        <v>6.29</v>
      </c>
      <c r="M10" s="206">
        <v>2.3199999999999998</v>
      </c>
      <c r="N10" s="206">
        <v>1.89</v>
      </c>
      <c r="O10" s="206">
        <v>1.34</v>
      </c>
      <c r="P10" s="206">
        <v>1.44</v>
      </c>
      <c r="Q10" s="206">
        <v>4.66</v>
      </c>
      <c r="R10" s="206">
        <v>5.59</v>
      </c>
      <c r="S10" s="206">
        <v>2.9</v>
      </c>
      <c r="T10" s="206">
        <v>0</v>
      </c>
      <c r="U10" s="206">
        <v>1.91</v>
      </c>
      <c r="V10" s="206">
        <v>9.1</v>
      </c>
      <c r="W10" s="206">
        <v>10.47</v>
      </c>
      <c r="X10" s="206">
        <v>47.8</v>
      </c>
      <c r="Y10" s="206">
        <v>0</v>
      </c>
      <c r="Z10" s="206">
        <v>32.22</v>
      </c>
      <c r="AA10" s="206">
        <v>15.88</v>
      </c>
      <c r="AB10" s="206">
        <v>0</v>
      </c>
      <c r="AC10" s="206">
        <v>20.66</v>
      </c>
      <c r="AD10" s="206">
        <v>0</v>
      </c>
      <c r="AE10" s="206">
        <v>0</v>
      </c>
      <c r="AF10" s="206">
        <v>0</v>
      </c>
      <c r="AG10" s="206">
        <v>50.23</v>
      </c>
      <c r="AH10" s="206">
        <v>0</v>
      </c>
      <c r="AI10" s="206">
        <v>0</v>
      </c>
      <c r="AJ10" s="206">
        <v>0</v>
      </c>
      <c r="AK10" s="206">
        <v>17.649999999999999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19.87</v>
      </c>
      <c r="E11" s="206">
        <v>0</v>
      </c>
      <c r="F11" s="206">
        <v>7.64</v>
      </c>
      <c r="G11" s="206">
        <v>9.67</v>
      </c>
      <c r="H11" s="206">
        <v>0</v>
      </c>
      <c r="I11" s="206">
        <v>40.72</v>
      </c>
      <c r="J11" s="206">
        <v>0.98</v>
      </c>
      <c r="K11" s="206">
        <v>241.2</v>
      </c>
      <c r="L11" s="206">
        <v>6.29</v>
      </c>
      <c r="M11" s="206">
        <v>2.3199999999999998</v>
      </c>
      <c r="N11" s="206">
        <v>1.89</v>
      </c>
      <c r="O11" s="206">
        <v>1.34</v>
      </c>
      <c r="P11" s="206">
        <v>1.44</v>
      </c>
      <c r="Q11" s="206">
        <v>4.66</v>
      </c>
      <c r="R11" s="206">
        <v>5.55</v>
      </c>
      <c r="S11" s="206">
        <v>2.85</v>
      </c>
      <c r="T11" s="206">
        <v>0</v>
      </c>
      <c r="U11" s="206">
        <v>1.91</v>
      </c>
      <c r="V11" s="206">
        <v>9.1</v>
      </c>
      <c r="W11" s="206">
        <v>10.47</v>
      </c>
      <c r="X11" s="206">
        <v>47.8</v>
      </c>
      <c r="Y11" s="206">
        <v>0</v>
      </c>
      <c r="Z11" s="206">
        <v>32.22</v>
      </c>
      <c r="AA11" s="206">
        <v>15.88</v>
      </c>
      <c r="AB11" s="206">
        <v>0</v>
      </c>
      <c r="AC11" s="206">
        <v>20.66</v>
      </c>
      <c r="AD11" s="206">
        <v>0</v>
      </c>
      <c r="AE11" s="206">
        <v>0</v>
      </c>
      <c r="AF11" s="206">
        <v>0</v>
      </c>
      <c r="AG11" s="206">
        <v>50.23</v>
      </c>
      <c r="AH11" s="206">
        <v>0</v>
      </c>
      <c r="AI11" s="206">
        <v>0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19.87</v>
      </c>
      <c r="E12" s="206">
        <v>0</v>
      </c>
      <c r="F12" s="206">
        <v>7.64</v>
      </c>
      <c r="G12" s="206">
        <v>9.67</v>
      </c>
      <c r="H12" s="206">
        <v>0</v>
      </c>
      <c r="I12" s="206">
        <v>40.72</v>
      </c>
      <c r="J12" s="206">
        <v>0.98</v>
      </c>
      <c r="K12" s="206">
        <v>241.2</v>
      </c>
      <c r="L12" s="206">
        <v>6.29</v>
      </c>
      <c r="M12" s="206">
        <v>2.3199999999999998</v>
      </c>
      <c r="N12" s="206">
        <v>1.89</v>
      </c>
      <c r="O12" s="206">
        <v>1.34</v>
      </c>
      <c r="P12" s="206">
        <v>1.44</v>
      </c>
      <c r="Q12" s="206">
        <v>4.66</v>
      </c>
      <c r="R12" s="206">
        <v>5.55</v>
      </c>
      <c r="S12" s="206">
        <v>2.85</v>
      </c>
      <c r="T12" s="206">
        <v>0</v>
      </c>
      <c r="U12" s="206">
        <v>1.91</v>
      </c>
      <c r="V12" s="206">
        <v>9.1</v>
      </c>
      <c r="W12" s="206">
        <v>10.47</v>
      </c>
      <c r="X12" s="206">
        <v>47.8</v>
      </c>
      <c r="Y12" s="206">
        <v>0</v>
      </c>
      <c r="Z12" s="206">
        <v>32.22</v>
      </c>
      <c r="AA12" s="206">
        <v>15.88</v>
      </c>
      <c r="AB12" s="206">
        <v>0</v>
      </c>
      <c r="AC12" s="206">
        <v>20.66</v>
      </c>
      <c r="AD12" s="206">
        <v>0</v>
      </c>
      <c r="AE12" s="206">
        <v>0</v>
      </c>
      <c r="AF12" s="206">
        <v>0</v>
      </c>
      <c r="AG12" s="206">
        <v>50.23</v>
      </c>
      <c r="AH12" s="206">
        <v>0</v>
      </c>
      <c r="AI12" s="206">
        <v>0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19.87</v>
      </c>
      <c r="E13" s="206">
        <v>0</v>
      </c>
      <c r="F13" s="206">
        <v>7.64</v>
      </c>
      <c r="G13" s="206">
        <v>9.67</v>
      </c>
      <c r="H13" s="206">
        <v>0</v>
      </c>
      <c r="I13" s="206">
        <v>40.72</v>
      </c>
      <c r="J13" s="206">
        <v>0.98</v>
      </c>
      <c r="K13" s="206">
        <v>241.2</v>
      </c>
      <c r="L13" s="206">
        <v>6.29</v>
      </c>
      <c r="M13" s="206">
        <v>2.3199999999999998</v>
      </c>
      <c r="N13" s="206">
        <v>1.89</v>
      </c>
      <c r="O13" s="206">
        <v>1.34</v>
      </c>
      <c r="P13" s="206">
        <v>1.44</v>
      </c>
      <c r="Q13" s="206">
        <v>4.66</v>
      </c>
      <c r="R13" s="206">
        <v>5.55</v>
      </c>
      <c r="S13" s="206">
        <v>2.77</v>
      </c>
      <c r="T13" s="206">
        <v>0</v>
      </c>
      <c r="U13" s="206">
        <v>1.91</v>
      </c>
      <c r="V13" s="206">
        <v>9.1</v>
      </c>
      <c r="W13" s="206">
        <v>10.47</v>
      </c>
      <c r="X13" s="206">
        <v>47.8</v>
      </c>
      <c r="Y13" s="206">
        <v>0</v>
      </c>
      <c r="Z13" s="206">
        <v>32.22</v>
      </c>
      <c r="AA13" s="206">
        <v>15.88</v>
      </c>
      <c r="AB13" s="206">
        <v>0</v>
      </c>
      <c r="AC13" s="206">
        <v>20.6</v>
      </c>
      <c r="AD13" s="206">
        <v>0</v>
      </c>
      <c r="AE13" s="206">
        <v>0</v>
      </c>
      <c r="AF13" s="206">
        <v>0</v>
      </c>
      <c r="AG13" s="206">
        <v>50.23</v>
      </c>
      <c r="AH13" s="206">
        <v>0</v>
      </c>
      <c r="AI13" s="206">
        <v>0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19.87</v>
      </c>
      <c r="E14" s="206">
        <v>0</v>
      </c>
      <c r="F14" s="206">
        <v>7.64</v>
      </c>
      <c r="G14" s="206">
        <v>9.67</v>
      </c>
      <c r="H14" s="206">
        <v>0</v>
      </c>
      <c r="I14" s="206">
        <v>40.72</v>
      </c>
      <c r="J14" s="206">
        <v>0.98</v>
      </c>
      <c r="K14" s="206">
        <v>241.2</v>
      </c>
      <c r="L14" s="206">
        <v>6.29</v>
      </c>
      <c r="M14" s="206">
        <v>2.3199999999999998</v>
      </c>
      <c r="N14" s="206">
        <v>1.89</v>
      </c>
      <c r="O14" s="206">
        <v>1.34</v>
      </c>
      <c r="P14" s="206">
        <v>1.44</v>
      </c>
      <c r="Q14" s="206">
        <v>4.66</v>
      </c>
      <c r="R14" s="206">
        <v>5.56</v>
      </c>
      <c r="S14" s="206">
        <v>2.77</v>
      </c>
      <c r="T14" s="206">
        <v>0</v>
      </c>
      <c r="U14" s="206">
        <v>1.91</v>
      </c>
      <c r="V14" s="206">
        <v>9.1</v>
      </c>
      <c r="W14" s="206">
        <v>10.47</v>
      </c>
      <c r="X14" s="206">
        <v>47.8</v>
      </c>
      <c r="Y14" s="206">
        <v>0</v>
      </c>
      <c r="Z14" s="206">
        <v>32.22</v>
      </c>
      <c r="AA14" s="206">
        <v>15.88</v>
      </c>
      <c r="AB14" s="206">
        <v>0</v>
      </c>
      <c r="AC14" s="206">
        <v>20.6</v>
      </c>
      <c r="AD14" s="206">
        <v>0</v>
      </c>
      <c r="AE14" s="206">
        <v>0</v>
      </c>
      <c r="AF14" s="206">
        <v>0</v>
      </c>
      <c r="AG14" s="206">
        <v>50.23</v>
      </c>
      <c r="AH14" s="206">
        <v>0</v>
      </c>
      <c r="AI14" s="206">
        <v>0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19.87</v>
      </c>
      <c r="E15" s="206">
        <v>0</v>
      </c>
      <c r="F15" s="206">
        <v>7.64</v>
      </c>
      <c r="G15" s="206">
        <v>9.67</v>
      </c>
      <c r="H15" s="206">
        <v>0</v>
      </c>
      <c r="I15" s="206">
        <v>40.72</v>
      </c>
      <c r="J15" s="206">
        <v>0.98</v>
      </c>
      <c r="K15" s="206">
        <v>241.2</v>
      </c>
      <c r="L15" s="206">
        <v>6.29</v>
      </c>
      <c r="M15" s="206">
        <v>2.3199999999999998</v>
      </c>
      <c r="N15" s="206">
        <v>1.89</v>
      </c>
      <c r="O15" s="206">
        <v>1.34</v>
      </c>
      <c r="P15" s="206">
        <v>1.44</v>
      </c>
      <c r="Q15" s="206">
        <v>4.66</v>
      </c>
      <c r="R15" s="206">
        <v>5.55</v>
      </c>
      <c r="S15" s="206">
        <v>2.77</v>
      </c>
      <c r="T15" s="206">
        <v>0</v>
      </c>
      <c r="U15" s="206">
        <v>1.91</v>
      </c>
      <c r="V15" s="206">
        <v>9.1</v>
      </c>
      <c r="W15" s="206">
        <v>10.47</v>
      </c>
      <c r="X15" s="206">
        <v>47.8</v>
      </c>
      <c r="Y15" s="206">
        <v>0</v>
      </c>
      <c r="Z15" s="206">
        <v>32.22</v>
      </c>
      <c r="AA15" s="206">
        <v>15.88</v>
      </c>
      <c r="AB15" s="206">
        <v>0</v>
      </c>
      <c r="AC15" s="206">
        <v>21.04</v>
      </c>
      <c r="AD15" s="206">
        <v>0</v>
      </c>
      <c r="AE15" s="206">
        <v>0</v>
      </c>
      <c r="AF15" s="206">
        <v>0</v>
      </c>
      <c r="AG15" s="206">
        <v>50.23</v>
      </c>
      <c r="AH15" s="206">
        <v>0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19.87</v>
      </c>
      <c r="E16" s="206">
        <v>0</v>
      </c>
      <c r="F16" s="206">
        <v>7.64</v>
      </c>
      <c r="G16" s="206">
        <v>9.67</v>
      </c>
      <c r="H16" s="206">
        <v>0</v>
      </c>
      <c r="I16" s="206">
        <v>40.72</v>
      </c>
      <c r="J16" s="206">
        <v>0.98</v>
      </c>
      <c r="K16" s="206">
        <v>241.2</v>
      </c>
      <c r="L16" s="206">
        <v>6.29</v>
      </c>
      <c r="M16" s="206">
        <v>2.3199999999999998</v>
      </c>
      <c r="N16" s="206">
        <v>1.89</v>
      </c>
      <c r="O16" s="206">
        <v>1.34</v>
      </c>
      <c r="P16" s="206">
        <v>1.44</v>
      </c>
      <c r="Q16" s="206">
        <v>4.66</v>
      </c>
      <c r="R16" s="206">
        <v>5.55</v>
      </c>
      <c r="S16" s="206">
        <v>2.77</v>
      </c>
      <c r="T16" s="206">
        <v>0</v>
      </c>
      <c r="U16" s="206">
        <v>1.91</v>
      </c>
      <c r="V16" s="206">
        <v>9.1</v>
      </c>
      <c r="W16" s="206">
        <v>10.47</v>
      </c>
      <c r="X16" s="206">
        <v>47.8</v>
      </c>
      <c r="Y16" s="206">
        <v>0</v>
      </c>
      <c r="Z16" s="206">
        <v>32.22</v>
      </c>
      <c r="AA16" s="206">
        <v>15.88</v>
      </c>
      <c r="AB16" s="206">
        <v>0</v>
      </c>
      <c r="AC16" s="206">
        <v>21.04</v>
      </c>
      <c r="AD16" s="206">
        <v>0</v>
      </c>
      <c r="AE16" s="206">
        <v>0</v>
      </c>
      <c r="AF16" s="206">
        <v>0</v>
      </c>
      <c r="AG16" s="206">
        <v>50.23</v>
      </c>
      <c r="AH16" s="206">
        <v>0</v>
      </c>
      <c r="AI16" s="206">
        <v>0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19.87</v>
      </c>
      <c r="E17" s="206">
        <v>0</v>
      </c>
      <c r="F17" s="206">
        <v>7.64</v>
      </c>
      <c r="G17" s="206">
        <v>9.67</v>
      </c>
      <c r="H17" s="206">
        <v>0</v>
      </c>
      <c r="I17" s="206">
        <v>39.99</v>
      </c>
      <c r="J17" s="206">
        <v>0.98</v>
      </c>
      <c r="K17" s="206">
        <v>241.2</v>
      </c>
      <c r="L17" s="206">
        <v>6.29</v>
      </c>
      <c r="M17" s="206">
        <v>2.3199999999999998</v>
      </c>
      <c r="N17" s="206">
        <v>1.89</v>
      </c>
      <c r="O17" s="206">
        <v>1.34</v>
      </c>
      <c r="P17" s="206">
        <v>1.44</v>
      </c>
      <c r="Q17" s="206">
        <v>3.63</v>
      </c>
      <c r="R17" s="206">
        <v>5.54</v>
      </c>
      <c r="S17" s="206">
        <v>2.76</v>
      </c>
      <c r="T17" s="206">
        <v>0</v>
      </c>
      <c r="U17" s="206">
        <v>1.91</v>
      </c>
      <c r="V17" s="206">
        <v>9.1</v>
      </c>
      <c r="W17" s="206">
        <v>10.47</v>
      </c>
      <c r="X17" s="206">
        <v>47.8</v>
      </c>
      <c r="Y17" s="206">
        <v>0</v>
      </c>
      <c r="Z17" s="206">
        <v>32.22</v>
      </c>
      <c r="AA17" s="206">
        <v>15.88</v>
      </c>
      <c r="AB17" s="206">
        <v>0</v>
      </c>
      <c r="AC17" s="206">
        <v>21.04</v>
      </c>
      <c r="AD17" s="206">
        <v>0</v>
      </c>
      <c r="AE17" s="206">
        <v>0</v>
      </c>
      <c r="AF17" s="206">
        <v>0</v>
      </c>
      <c r="AG17" s="206">
        <v>50.23</v>
      </c>
      <c r="AH17" s="206">
        <v>0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19.87</v>
      </c>
      <c r="E18" s="206">
        <v>0</v>
      </c>
      <c r="F18" s="206">
        <v>7.64</v>
      </c>
      <c r="G18" s="206">
        <v>9.67</v>
      </c>
      <c r="H18" s="206">
        <v>0</v>
      </c>
      <c r="I18" s="206">
        <v>39.99</v>
      </c>
      <c r="J18" s="206">
        <v>0.98</v>
      </c>
      <c r="K18" s="206">
        <v>241.2</v>
      </c>
      <c r="L18" s="206">
        <v>6.29</v>
      </c>
      <c r="M18" s="206">
        <v>2.3199999999999998</v>
      </c>
      <c r="N18" s="206">
        <v>1.89</v>
      </c>
      <c r="O18" s="206">
        <v>1.34</v>
      </c>
      <c r="P18" s="206">
        <v>1.44</v>
      </c>
      <c r="Q18" s="206">
        <v>1.99</v>
      </c>
      <c r="R18" s="206">
        <v>5.54</v>
      </c>
      <c r="S18" s="206">
        <v>2.76</v>
      </c>
      <c r="T18" s="206">
        <v>0</v>
      </c>
      <c r="U18" s="206">
        <v>1.91</v>
      </c>
      <c r="V18" s="206">
        <v>9.1</v>
      </c>
      <c r="W18" s="206">
        <v>10.47</v>
      </c>
      <c r="X18" s="206">
        <v>47.8</v>
      </c>
      <c r="Y18" s="206">
        <v>0</v>
      </c>
      <c r="Z18" s="206">
        <v>32.22</v>
      </c>
      <c r="AA18" s="206">
        <v>15.88</v>
      </c>
      <c r="AB18" s="206">
        <v>0</v>
      </c>
      <c r="AC18" s="206">
        <v>21.04</v>
      </c>
      <c r="AD18" s="206">
        <v>0</v>
      </c>
      <c r="AE18" s="206">
        <v>0</v>
      </c>
      <c r="AF18" s="206">
        <v>0</v>
      </c>
      <c r="AG18" s="206">
        <v>50.23</v>
      </c>
      <c r="AH18" s="206">
        <v>0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19.87</v>
      </c>
      <c r="E19" s="206">
        <v>0</v>
      </c>
      <c r="F19" s="206">
        <v>7.64</v>
      </c>
      <c r="G19" s="206">
        <v>9.67</v>
      </c>
      <c r="H19" s="206">
        <v>0</v>
      </c>
      <c r="I19" s="206">
        <v>39.99</v>
      </c>
      <c r="J19" s="206">
        <v>0.98</v>
      </c>
      <c r="K19" s="206">
        <v>241.2</v>
      </c>
      <c r="L19" s="206">
        <v>6.29</v>
      </c>
      <c r="M19" s="206">
        <v>2.3199999999999998</v>
      </c>
      <c r="N19" s="206">
        <v>1.89</v>
      </c>
      <c r="O19" s="206">
        <v>1.34</v>
      </c>
      <c r="P19" s="206">
        <v>1.44</v>
      </c>
      <c r="Q19" s="206">
        <v>1.19</v>
      </c>
      <c r="R19" s="206">
        <v>5.5</v>
      </c>
      <c r="S19" s="206">
        <v>2.76</v>
      </c>
      <c r="T19" s="206">
        <v>0</v>
      </c>
      <c r="U19" s="206">
        <v>1.91</v>
      </c>
      <c r="V19" s="206">
        <v>9.1</v>
      </c>
      <c r="W19" s="206">
        <v>10.65</v>
      </c>
      <c r="X19" s="206">
        <v>49.99</v>
      </c>
      <c r="Y19" s="206">
        <v>0</v>
      </c>
      <c r="Z19" s="206">
        <v>33.28</v>
      </c>
      <c r="AA19" s="206">
        <v>15.88</v>
      </c>
      <c r="AB19" s="206">
        <v>0</v>
      </c>
      <c r="AC19" s="206">
        <v>21.04</v>
      </c>
      <c r="AD19" s="206">
        <v>0</v>
      </c>
      <c r="AE19" s="206">
        <v>0</v>
      </c>
      <c r="AF19" s="206">
        <v>0</v>
      </c>
      <c r="AG19" s="206">
        <v>50.23</v>
      </c>
      <c r="AH19" s="206">
        <v>0</v>
      </c>
      <c r="AI19" s="206">
        <v>0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19.87</v>
      </c>
      <c r="E20" s="206">
        <v>0</v>
      </c>
      <c r="F20" s="206">
        <v>7.64</v>
      </c>
      <c r="G20" s="206">
        <v>9.67</v>
      </c>
      <c r="H20" s="206">
        <v>0</v>
      </c>
      <c r="I20" s="206">
        <v>39.99</v>
      </c>
      <c r="J20" s="206">
        <v>0.98</v>
      </c>
      <c r="K20" s="206">
        <v>241.2</v>
      </c>
      <c r="L20" s="206">
        <v>6.29</v>
      </c>
      <c r="M20" s="206">
        <v>2.3199999999999998</v>
      </c>
      <c r="N20" s="206">
        <v>1.89</v>
      </c>
      <c r="O20" s="206">
        <v>1.34</v>
      </c>
      <c r="P20" s="206">
        <v>1.44</v>
      </c>
      <c r="Q20" s="206">
        <v>1.19</v>
      </c>
      <c r="R20" s="206">
        <v>5.51</v>
      </c>
      <c r="S20" s="206">
        <v>2.77</v>
      </c>
      <c r="T20" s="206">
        <v>0</v>
      </c>
      <c r="U20" s="206">
        <v>1.91</v>
      </c>
      <c r="V20" s="206">
        <v>9.1</v>
      </c>
      <c r="W20" s="206">
        <v>10.65</v>
      </c>
      <c r="X20" s="206">
        <v>49.99</v>
      </c>
      <c r="Y20" s="206">
        <v>0</v>
      </c>
      <c r="Z20" s="206">
        <v>33.28</v>
      </c>
      <c r="AA20" s="206">
        <v>15.88</v>
      </c>
      <c r="AB20" s="206">
        <v>0</v>
      </c>
      <c r="AC20" s="206">
        <v>21.04</v>
      </c>
      <c r="AD20" s="206">
        <v>0</v>
      </c>
      <c r="AE20" s="206">
        <v>0</v>
      </c>
      <c r="AF20" s="206">
        <v>0</v>
      </c>
      <c r="AG20" s="206">
        <v>50.23</v>
      </c>
      <c r="AH20" s="206">
        <v>0</v>
      </c>
      <c r="AI20" s="206">
        <v>0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19.87</v>
      </c>
      <c r="E21" s="206">
        <v>0</v>
      </c>
      <c r="F21" s="206">
        <v>7.64</v>
      </c>
      <c r="G21" s="206">
        <v>9.67</v>
      </c>
      <c r="H21" s="206">
        <v>0</v>
      </c>
      <c r="I21" s="206">
        <v>39.99</v>
      </c>
      <c r="J21" s="206">
        <v>0.98</v>
      </c>
      <c r="K21" s="206">
        <v>260.76</v>
      </c>
      <c r="L21" s="206">
        <v>6.29</v>
      </c>
      <c r="M21" s="206">
        <v>2.3199999999999998</v>
      </c>
      <c r="N21" s="206">
        <v>1.89</v>
      </c>
      <c r="O21" s="206">
        <v>1.34</v>
      </c>
      <c r="P21" s="206">
        <v>1.44</v>
      </c>
      <c r="Q21" s="206">
        <v>1.19</v>
      </c>
      <c r="R21" s="206">
        <v>5.51</v>
      </c>
      <c r="S21" s="206">
        <v>2.77</v>
      </c>
      <c r="T21" s="206">
        <v>0</v>
      </c>
      <c r="U21" s="206">
        <v>1.91</v>
      </c>
      <c r="V21" s="206">
        <v>9.1</v>
      </c>
      <c r="W21" s="206">
        <v>10.65</v>
      </c>
      <c r="X21" s="206">
        <v>49.99</v>
      </c>
      <c r="Y21" s="206">
        <v>0</v>
      </c>
      <c r="Z21" s="206">
        <v>33.28</v>
      </c>
      <c r="AA21" s="206">
        <v>15.88</v>
      </c>
      <c r="AB21" s="206">
        <v>0</v>
      </c>
      <c r="AC21" s="206">
        <v>21.04</v>
      </c>
      <c r="AD21" s="206">
        <v>0</v>
      </c>
      <c r="AE21" s="206">
        <v>0</v>
      </c>
      <c r="AF21" s="206">
        <v>0</v>
      </c>
      <c r="AG21" s="206">
        <v>50.23</v>
      </c>
      <c r="AH21" s="206">
        <v>0</v>
      </c>
      <c r="AI21" s="206">
        <v>0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19.87</v>
      </c>
      <c r="E22" s="206">
        <v>0</v>
      </c>
      <c r="F22" s="206">
        <v>7.64</v>
      </c>
      <c r="G22" s="206">
        <v>9.67</v>
      </c>
      <c r="H22" s="206">
        <v>0</v>
      </c>
      <c r="I22" s="206">
        <v>39.99</v>
      </c>
      <c r="J22" s="206">
        <v>0.98</v>
      </c>
      <c r="K22" s="206">
        <v>260.75</v>
      </c>
      <c r="L22" s="206">
        <v>6.29</v>
      </c>
      <c r="M22" s="206">
        <v>2.3199999999999998</v>
      </c>
      <c r="N22" s="206">
        <v>1.89</v>
      </c>
      <c r="O22" s="206">
        <v>1.34</v>
      </c>
      <c r="P22" s="206">
        <v>1.44</v>
      </c>
      <c r="Q22" s="206">
        <v>1.56</v>
      </c>
      <c r="R22" s="206">
        <v>5.5</v>
      </c>
      <c r="S22" s="206">
        <v>4.32</v>
      </c>
      <c r="T22" s="206">
        <v>0</v>
      </c>
      <c r="U22" s="206">
        <v>1.91</v>
      </c>
      <c r="V22" s="206">
        <v>9.1</v>
      </c>
      <c r="W22" s="206">
        <v>10.65</v>
      </c>
      <c r="X22" s="206">
        <v>49.99</v>
      </c>
      <c r="Y22" s="206">
        <v>0</v>
      </c>
      <c r="Z22" s="206">
        <v>33.28</v>
      </c>
      <c r="AA22" s="206">
        <v>15.88</v>
      </c>
      <c r="AB22" s="206">
        <v>0</v>
      </c>
      <c r="AC22" s="206">
        <v>21.04</v>
      </c>
      <c r="AD22" s="206">
        <v>0</v>
      </c>
      <c r="AE22" s="206">
        <v>0</v>
      </c>
      <c r="AF22" s="206">
        <v>0</v>
      </c>
      <c r="AG22" s="206">
        <v>50.23</v>
      </c>
      <c r="AH22" s="206">
        <v>0</v>
      </c>
      <c r="AI22" s="206">
        <v>0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19.87</v>
      </c>
      <c r="E23" s="206">
        <v>0</v>
      </c>
      <c r="F23" s="206">
        <v>7.64</v>
      </c>
      <c r="G23" s="206">
        <v>9.67</v>
      </c>
      <c r="H23" s="206">
        <v>0</v>
      </c>
      <c r="I23" s="206">
        <v>39.99</v>
      </c>
      <c r="J23" s="206">
        <v>0.98</v>
      </c>
      <c r="K23" s="206">
        <v>260.75</v>
      </c>
      <c r="L23" s="206">
        <v>0.23</v>
      </c>
      <c r="M23" s="206">
        <v>2.3199999999999998</v>
      </c>
      <c r="N23" s="206">
        <v>1.89</v>
      </c>
      <c r="O23" s="206">
        <v>1.34</v>
      </c>
      <c r="P23" s="206">
        <v>1.44</v>
      </c>
      <c r="Q23" s="206">
        <v>0.23</v>
      </c>
      <c r="R23" s="206">
        <v>0.45</v>
      </c>
      <c r="S23" s="206">
        <v>0.3</v>
      </c>
      <c r="T23" s="206">
        <v>0</v>
      </c>
      <c r="U23" s="206">
        <v>1.91</v>
      </c>
      <c r="V23" s="206">
        <v>0.47</v>
      </c>
      <c r="W23" s="206">
        <v>0.56000000000000005</v>
      </c>
      <c r="X23" s="206">
        <v>5.23</v>
      </c>
      <c r="Y23" s="206">
        <v>0</v>
      </c>
      <c r="Z23" s="206">
        <v>2.25</v>
      </c>
      <c r="AA23" s="206">
        <v>1.3</v>
      </c>
      <c r="AB23" s="206">
        <v>0</v>
      </c>
      <c r="AC23" s="206">
        <v>21.04</v>
      </c>
      <c r="AD23" s="206">
        <v>0</v>
      </c>
      <c r="AE23" s="206">
        <v>0</v>
      </c>
      <c r="AF23" s="206">
        <v>0</v>
      </c>
      <c r="AG23" s="206">
        <v>50.23</v>
      </c>
      <c r="AH23" s="206">
        <v>0</v>
      </c>
      <c r="AI23" s="206">
        <v>0</v>
      </c>
      <c r="AJ23" s="206">
        <v>0</v>
      </c>
      <c r="AK23" s="206">
        <v>20.36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19.87</v>
      </c>
      <c r="E24" s="206">
        <v>0</v>
      </c>
      <c r="F24" s="206">
        <v>7.64</v>
      </c>
      <c r="G24" s="206">
        <v>9.67</v>
      </c>
      <c r="H24" s="206">
        <v>0</v>
      </c>
      <c r="I24" s="206">
        <v>39.99</v>
      </c>
      <c r="J24" s="206">
        <v>0.98</v>
      </c>
      <c r="K24" s="206">
        <v>251.16</v>
      </c>
      <c r="L24" s="206">
        <v>0.23</v>
      </c>
      <c r="M24" s="206">
        <v>2.3199999999999998</v>
      </c>
      <c r="N24" s="206">
        <v>1.89</v>
      </c>
      <c r="O24" s="206">
        <v>1.34</v>
      </c>
      <c r="P24" s="206">
        <v>1.44</v>
      </c>
      <c r="Q24" s="206">
        <v>0.23</v>
      </c>
      <c r="R24" s="206">
        <v>0.45</v>
      </c>
      <c r="S24" s="206">
        <v>0.3</v>
      </c>
      <c r="T24" s="206">
        <v>0</v>
      </c>
      <c r="U24" s="206">
        <v>1.91</v>
      </c>
      <c r="V24" s="206">
        <v>0.44</v>
      </c>
      <c r="W24" s="206">
        <v>0.56000000000000005</v>
      </c>
      <c r="X24" s="206">
        <v>2.2999999999999998</v>
      </c>
      <c r="Y24" s="206">
        <v>0</v>
      </c>
      <c r="Z24" s="206">
        <v>2.25</v>
      </c>
      <c r="AA24" s="206">
        <v>1.3</v>
      </c>
      <c r="AB24" s="206">
        <v>0</v>
      </c>
      <c r="AC24" s="206">
        <v>21.04</v>
      </c>
      <c r="AD24" s="206">
        <v>0</v>
      </c>
      <c r="AE24" s="206">
        <v>0</v>
      </c>
      <c r="AF24" s="206">
        <v>0</v>
      </c>
      <c r="AG24" s="206">
        <v>50.23</v>
      </c>
      <c r="AH24" s="206">
        <v>0</v>
      </c>
      <c r="AI24" s="206">
        <v>0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19.87</v>
      </c>
      <c r="E25" s="206">
        <v>0</v>
      </c>
      <c r="F25" s="206">
        <v>7.64</v>
      </c>
      <c r="G25" s="206">
        <v>9.67</v>
      </c>
      <c r="H25" s="206">
        <v>0</v>
      </c>
      <c r="I25" s="206">
        <v>39.99</v>
      </c>
      <c r="J25" s="206">
        <v>0.98</v>
      </c>
      <c r="K25" s="206">
        <v>174.11</v>
      </c>
      <c r="L25" s="206">
        <v>0.23</v>
      </c>
      <c r="M25" s="206">
        <v>2.3199999999999998</v>
      </c>
      <c r="N25" s="206">
        <v>1.89</v>
      </c>
      <c r="O25" s="206">
        <v>1.34</v>
      </c>
      <c r="P25" s="206">
        <v>1.44</v>
      </c>
      <c r="Q25" s="206">
        <v>0.23</v>
      </c>
      <c r="R25" s="206">
        <v>0.44</v>
      </c>
      <c r="S25" s="206">
        <v>0.3</v>
      </c>
      <c r="T25" s="206">
        <v>0</v>
      </c>
      <c r="U25" s="206">
        <v>1.91</v>
      </c>
      <c r="V25" s="206">
        <v>0.44</v>
      </c>
      <c r="W25" s="206">
        <v>0.56000000000000005</v>
      </c>
      <c r="X25" s="206">
        <v>2.2999999999999998</v>
      </c>
      <c r="Y25" s="206">
        <v>0</v>
      </c>
      <c r="Z25" s="206">
        <v>2.25</v>
      </c>
      <c r="AA25" s="206">
        <v>1.3</v>
      </c>
      <c r="AB25" s="206">
        <v>0</v>
      </c>
      <c r="AC25" s="206">
        <v>21.04</v>
      </c>
      <c r="AD25" s="206">
        <v>0</v>
      </c>
      <c r="AE25" s="206">
        <v>0</v>
      </c>
      <c r="AF25" s="206">
        <v>0</v>
      </c>
      <c r="AG25" s="206">
        <v>50.23</v>
      </c>
      <c r="AH25" s="206">
        <v>0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19.87</v>
      </c>
      <c r="E26" s="206">
        <v>0</v>
      </c>
      <c r="F26" s="206">
        <v>7.64</v>
      </c>
      <c r="G26" s="206">
        <v>9.67</v>
      </c>
      <c r="H26" s="206">
        <v>0</v>
      </c>
      <c r="I26" s="206">
        <v>39.99</v>
      </c>
      <c r="J26" s="206">
        <v>0.98</v>
      </c>
      <c r="K26" s="206">
        <v>58.54</v>
      </c>
      <c r="L26" s="206">
        <v>0.23</v>
      </c>
      <c r="M26" s="206">
        <v>2.3199999999999998</v>
      </c>
      <c r="N26" s="206">
        <v>1.89</v>
      </c>
      <c r="O26" s="206">
        <v>1.34</v>
      </c>
      <c r="P26" s="206">
        <v>1.44</v>
      </c>
      <c r="Q26" s="206">
        <v>0.23</v>
      </c>
      <c r="R26" s="206">
        <v>0.44</v>
      </c>
      <c r="S26" s="206">
        <v>0.3</v>
      </c>
      <c r="T26" s="206">
        <v>0</v>
      </c>
      <c r="U26" s="206">
        <v>1.91</v>
      </c>
      <c r="V26" s="206">
        <v>0.44</v>
      </c>
      <c r="W26" s="206">
        <v>0.56000000000000005</v>
      </c>
      <c r="X26" s="206">
        <v>2.2999999999999998</v>
      </c>
      <c r="Y26" s="206">
        <v>0</v>
      </c>
      <c r="Z26" s="206">
        <v>2.25</v>
      </c>
      <c r="AA26" s="206">
        <v>1.3</v>
      </c>
      <c r="AB26" s="206">
        <v>0</v>
      </c>
      <c r="AC26" s="206">
        <v>21.04</v>
      </c>
      <c r="AD26" s="206">
        <v>0</v>
      </c>
      <c r="AE26" s="206">
        <v>0</v>
      </c>
      <c r="AF26" s="206">
        <v>0</v>
      </c>
      <c r="AG26" s="206">
        <v>50.23</v>
      </c>
      <c r="AH26" s="206">
        <v>0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19.87</v>
      </c>
      <c r="E27" s="206">
        <v>0</v>
      </c>
      <c r="F27" s="206">
        <v>7.64</v>
      </c>
      <c r="G27" s="206">
        <v>9.67</v>
      </c>
      <c r="H27" s="206">
        <v>0</v>
      </c>
      <c r="I27" s="206">
        <v>39.99</v>
      </c>
      <c r="J27" s="206">
        <v>0.98</v>
      </c>
      <c r="K27" s="206">
        <v>18.87</v>
      </c>
      <c r="L27" s="206">
        <v>0.23</v>
      </c>
      <c r="M27" s="206">
        <v>2.3199999999999998</v>
      </c>
      <c r="N27" s="206">
        <v>1.89</v>
      </c>
      <c r="O27" s="206">
        <v>1.34</v>
      </c>
      <c r="P27" s="206">
        <v>1.44</v>
      </c>
      <c r="Q27" s="206">
        <v>0.23</v>
      </c>
      <c r="R27" s="206">
        <v>0.44</v>
      </c>
      <c r="S27" s="206">
        <v>0.3</v>
      </c>
      <c r="T27" s="206">
        <v>0</v>
      </c>
      <c r="U27" s="206">
        <v>1.91</v>
      </c>
      <c r="V27" s="206">
        <v>0.44</v>
      </c>
      <c r="W27" s="206">
        <v>0.56000000000000005</v>
      </c>
      <c r="X27" s="206">
        <v>2.2999999999999998</v>
      </c>
      <c r="Y27" s="206">
        <v>0</v>
      </c>
      <c r="Z27" s="206">
        <v>2.25</v>
      </c>
      <c r="AA27" s="206">
        <v>1.3</v>
      </c>
      <c r="AB27" s="206">
        <v>0</v>
      </c>
      <c r="AC27" s="206">
        <v>20.66</v>
      </c>
      <c r="AD27" s="206">
        <v>0</v>
      </c>
      <c r="AE27" s="206">
        <v>0</v>
      </c>
      <c r="AF27" s="206">
        <v>0</v>
      </c>
      <c r="AG27" s="206">
        <v>50.23</v>
      </c>
      <c r="AH27" s="206">
        <v>0</v>
      </c>
      <c r="AI27" s="206">
        <v>0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19.87</v>
      </c>
      <c r="E28" s="206">
        <v>0</v>
      </c>
      <c r="F28" s="206">
        <v>7.64</v>
      </c>
      <c r="G28" s="206">
        <v>9.67</v>
      </c>
      <c r="H28" s="206">
        <v>0</v>
      </c>
      <c r="I28" s="206">
        <v>39.99</v>
      </c>
      <c r="J28" s="206">
        <v>0.98</v>
      </c>
      <c r="K28" s="206">
        <v>18.87</v>
      </c>
      <c r="L28" s="206">
        <v>0.23</v>
      </c>
      <c r="M28" s="206">
        <v>2.3199999999999998</v>
      </c>
      <c r="N28" s="206">
        <v>1.89</v>
      </c>
      <c r="O28" s="206">
        <v>1.34</v>
      </c>
      <c r="P28" s="206">
        <v>1.44</v>
      </c>
      <c r="Q28" s="206">
        <v>0.23</v>
      </c>
      <c r="R28" s="206">
        <v>0.44</v>
      </c>
      <c r="S28" s="206">
        <v>0.3</v>
      </c>
      <c r="T28" s="206">
        <v>0</v>
      </c>
      <c r="U28" s="206">
        <v>1.91</v>
      </c>
      <c r="V28" s="206">
        <v>0.44</v>
      </c>
      <c r="W28" s="206">
        <v>0.56000000000000005</v>
      </c>
      <c r="X28" s="206">
        <v>2.2999999999999998</v>
      </c>
      <c r="Y28" s="206">
        <v>0</v>
      </c>
      <c r="Z28" s="206">
        <v>2.25</v>
      </c>
      <c r="AA28" s="206">
        <v>1.3</v>
      </c>
      <c r="AB28" s="206">
        <v>0</v>
      </c>
      <c r="AC28" s="206">
        <v>20.66</v>
      </c>
      <c r="AD28" s="206">
        <v>0</v>
      </c>
      <c r="AE28" s="206">
        <v>0</v>
      </c>
      <c r="AF28" s="206">
        <v>0</v>
      </c>
      <c r="AG28" s="206">
        <v>50.23</v>
      </c>
      <c r="AH28" s="206">
        <v>0</v>
      </c>
      <c r="AI28" s="206">
        <v>0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19.87</v>
      </c>
      <c r="E29" s="206">
        <v>0</v>
      </c>
      <c r="F29" s="206">
        <v>7.64</v>
      </c>
      <c r="G29" s="206">
        <v>9.67</v>
      </c>
      <c r="H29" s="206">
        <v>0</v>
      </c>
      <c r="I29" s="206">
        <v>39.99</v>
      </c>
      <c r="J29" s="206">
        <v>0.98</v>
      </c>
      <c r="K29" s="206">
        <v>18.87</v>
      </c>
      <c r="L29" s="206">
        <v>0.23</v>
      </c>
      <c r="M29" s="206">
        <v>2.3199999999999998</v>
      </c>
      <c r="N29" s="206">
        <v>1.89</v>
      </c>
      <c r="O29" s="206">
        <v>1.34</v>
      </c>
      <c r="P29" s="206">
        <v>1.44</v>
      </c>
      <c r="Q29" s="206">
        <v>0.23</v>
      </c>
      <c r="R29" s="206">
        <v>0.44</v>
      </c>
      <c r="S29" s="206">
        <v>0.3</v>
      </c>
      <c r="T29" s="206">
        <v>0</v>
      </c>
      <c r="U29" s="206">
        <v>1.91</v>
      </c>
      <c r="V29" s="206">
        <v>0.44</v>
      </c>
      <c r="W29" s="206">
        <v>0.56000000000000005</v>
      </c>
      <c r="X29" s="206">
        <v>2.2999999999999998</v>
      </c>
      <c r="Y29" s="206">
        <v>0</v>
      </c>
      <c r="Z29" s="206">
        <v>2.25</v>
      </c>
      <c r="AA29" s="206">
        <v>1.3</v>
      </c>
      <c r="AB29" s="206">
        <v>0</v>
      </c>
      <c r="AC29" s="206">
        <v>20.66</v>
      </c>
      <c r="AD29" s="206">
        <v>0</v>
      </c>
      <c r="AE29" s="206">
        <v>0</v>
      </c>
      <c r="AF29" s="206">
        <v>0</v>
      </c>
      <c r="AG29" s="206">
        <v>50.23</v>
      </c>
      <c r="AH29" s="206">
        <v>0</v>
      </c>
      <c r="AI29" s="206">
        <v>0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19.87</v>
      </c>
      <c r="E30" s="206">
        <v>0</v>
      </c>
      <c r="F30" s="206">
        <v>7.64</v>
      </c>
      <c r="G30" s="206">
        <v>9.67</v>
      </c>
      <c r="H30" s="206">
        <v>0</v>
      </c>
      <c r="I30" s="206">
        <v>39.99</v>
      </c>
      <c r="J30" s="206">
        <v>0.98</v>
      </c>
      <c r="K30" s="206">
        <v>18.87</v>
      </c>
      <c r="L30" s="206">
        <v>0.23</v>
      </c>
      <c r="M30" s="206">
        <v>2.3199999999999998</v>
      </c>
      <c r="N30" s="206">
        <v>1.89</v>
      </c>
      <c r="O30" s="206">
        <v>1.34</v>
      </c>
      <c r="P30" s="206">
        <v>1.44</v>
      </c>
      <c r="Q30" s="206">
        <v>0.23</v>
      </c>
      <c r="R30" s="206">
        <v>0.44</v>
      </c>
      <c r="S30" s="206">
        <v>0.3</v>
      </c>
      <c r="T30" s="206">
        <v>0</v>
      </c>
      <c r="U30" s="206">
        <v>1.91</v>
      </c>
      <c r="V30" s="206">
        <v>0.44</v>
      </c>
      <c r="W30" s="206">
        <v>0.56000000000000005</v>
      </c>
      <c r="X30" s="206">
        <v>2.2999999999999998</v>
      </c>
      <c r="Y30" s="206">
        <v>0</v>
      </c>
      <c r="Z30" s="206">
        <v>2.25</v>
      </c>
      <c r="AA30" s="206">
        <v>1.3</v>
      </c>
      <c r="AB30" s="206">
        <v>0</v>
      </c>
      <c r="AC30" s="206">
        <v>20.66</v>
      </c>
      <c r="AD30" s="206">
        <v>0</v>
      </c>
      <c r="AE30" s="206">
        <v>0</v>
      </c>
      <c r="AF30" s="206">
        <v>0</v>
      </c>
      <c r="AG30" s="206">
        <v>50.23</v>
      </c>
      <c r="AH30" s="206">
        <v>0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19.82</v>
      </c>
      <c r="E31" s="206">
        <v>0</v>
      </c>
      <c r="F31" s="206">
        <v>7.64</v>
      </c>
      <c r="G31" s="206">
        <v>9.67</v>
      </c>
      <c r="H31" s="206">
        <v>0</v>
      </c>
      <c r="I31" s="206">
        <v>39.99</v>
      </c>
      <c r="J31" s="206">
        <v>0.98</v>
      </c>
      <c r="K31" s="206">
        <v>18.87</v>
      </c>
      <c r="L31" s="206">
        <v>0.23</v>
      </c>
      <c r="M31" s="206">
        <v>2.3199999999999998</v>
      </c>
      <c r="N31" s="206">
        <v>1.89</v>
      </c>
      <c r="O31" s="206">
        <v>1.34</v>
      </c>
      <c r="P31" s="206">
        <v>1.44</v>
      </c>
      <c r="Q31" s="206">
        <v>0.23</v>
      </c>
      <c r="R31" s="206">
        <v>0.44</v>
      </c>
      <c r="S31" s="206">
        <v>0.3</v>
      </c>
      <c r="T31" s="206">
        <v>0</v>
      </c>
      <c r="U31" s="206">
        <v>1.91</v>
      </c>
      <c r="V31" s="206">
        <v>0.44</v>
      </c>
      <c r="W31" s="206">
        <v>0.56000000000000005</v>
      </c>
      <c r="X31" s="206">
        <v>2.2999999999999998</v>
      </c>
      <c r="Y31" s="206">
        <v>0</v>
      </c>
      <c r="Z31" s="206">
        <v>2.25</v>
      </c>
      <c r="AA31" s="206">
        <v>1.3</v>
      </c>
      <c r="AB31" s="206">
        <v>0</v>
      </c>
      <c r="AC31" s="206">
        <v>20.66</v>
      </c>
      <c r="AD31" s="206">
        <v>0</v>
      </c>
      <c r="AE31" s="206">
        <v>0</v>
      </c>
      <c r="AF31" s="206">
        <v>0</v>
      </c>
      <c r="AG31" s="206">
        <v>50.23</v>
      </c>
      <c r="AH31" s="206">
        <v>0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19.82</v>
      </c>
      <c r="E32" s="206">
        <v>0</v>
      </c>
      <c r="F32" s="206">
        <v>7.64</v>
      </c>
      <c r="G32" s="206">
        <v>9.67</v>
      </c>
      <c r="H32" s="206">
        <v>0</v>
      </c>
      <c r="I32" s="206">
        <v>39.99</v>
      </c>
      <c r="J32" s="206">
        <v>0.98</v>
      </c>
      <c r="K32" s="206">
        <v>18.87</v>
      </c>
      <c r="L32" s="206">
        <v>0.23</v>
      </c>
      <c r="M32" s="206">
        <v>2.3199999999999998</v>
      </c>
      <c r="N32" s="206">
        <v>1.89</v>
      </c>
      <c r="O32" s="206">
        <v>1.34</v>
      </c>
      <c r="P32" s="206">
        <v>1.44</v>
      </c>
      <c r="Q32" s="206">
        <v>0.23</v>
      </c>
      <c r="R32" s="206">
        <v>0.44</v>
      </c>
      <c r="S32" s="206">
        <v>0.3</v>
      </c>
      <c r="T32" s="206">
        <v>0</v>
      </c>
      <c r="U32" s="206">
        <v>1.91</v>
      </c>
      <c r="V32" s="206">
        <v>0.44</v>
      </c>
      <c r="W32" s="206">
        <v>0.56000000000000005</v>
      </c>
      <c r="X32" s="206">
        <v>2.2999999999999998</v>
      </c>
      <c r="Y32" s="206">
        <v>0</v>
      </c>
      <c r="Z32" s="206">
        <v>2.25</v>
      </c>
      <c r="AA32" s="206">
        <v>1.3</v>
      </c>
      <c r="AB32" s="206">
        <v>0</v>
      </c>
      <c r="AC32" s="206">
        <v>20.66</v>
      </c>
      <c r="AD32" s="206">
        <v>0</v>
      </c>
      <c r="AE32" s="206">
        <v>0</v>
      </c>
      <c r="AF32" s="206">
        <v>0</v>
      </c>
      <c r="AG32" s="206">
        <v>50.23</v>
      </c>
      <c r="AH32" s="206">
        <v>0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19.82</v>
      </c>
      <c r="E33" s="206">
        <v>0</v>
      </c>
      <c r="F33" s="206">
        <v>7.64</v>
      </c>
      <c r="G33" s="206">
        <v>9.67</v>
      </c>
      <c r="H33" s="206">
        <v>0</v>
      </c>
      <c r="I33" s="206">
        <v>39.99</v>
      </c>
      <c r="J33" s="206">
        <v>0.98</v>
      </c>
      <c r="K33" s="206">
        <v>18.87</v>
      </c>
      <c r="L33" s="206">
        <v>0.23</v>
      </c>
      <c r="M33" s="206">
        <v>2.3199999999999998</v>
      </c>
      <c r="N33" s="206">
        <v>1.89</v>
      </c>
      <c r="O33" s="206">
        <v>1.34</v>
      </c>
      <c r="P33" s="206">
        <v>1.44</v>
      </c>
      <c r="Q33" s="206">
        <v>0.23</v>
      </c>
      <c r="R33" s="206">
        <v>0.44</v>
      </c>
      <c r="S33" s="206">
        <v>0.3</v>
      </c>
      <c r="T33" s="206">
        <v>0</v>
      </c>
      <c r="U33" s="206">
        <v>1.91</v>
      </c>
      <c r="V33" s="206">
        <v>0.44</v>
      </c>
      <c r="W33" s="206">
        <v>0.56000000000000005</v>
      </c>
      <c r="X33" s="206">
        <v>2.2999999999999998</v>
      </c>
      <c r="Y33" s="206">
        <v>0</v>
      </c>
      <c r="Z33" s="206">
        <v>2.25</v>
      </c>
      <c r="AA33" s="206">
        <v>1.3</v>
      </c>
      <c r="AB33" s="206">
        <v>0</v>
      </c>
      <c r="AC33" s="206">
        <v>20.66</v>
      </c>
      <c r="AD33" s="206">
        <v>0</v>
      </c>
      <c r="AE33" s="206">
        <v>0</v>
      </c>
      <c r="AF33" s="206">
        <v>0</v>
      </c>
      <c r="AG33" s="206">
        <v>50.23</v>
      </c>
      <c r="AH33" s="206">
        <v>0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19.82</v>
      </c>
      <c r="E34" s="206">
        <v>0</v>
      </c>
      <c r="F34" s="206">
        <v>7.64</v>
      </c>
      <c r="G34" s="206">
        <v>9.67</v>
      </c>
      <c r="H34" s="206">
        <v>0</v>
      </c>
      <c r="I34" s="206">
        <v>39.99</v>
      </c>
      <c r="J34" s="206">
        <v>0.98</v>
      </c>
      <c r="K34" s="206">
        <v>18.87</v>
      </c>
      <c r="L34" s="206">
        <v>0.23</v>
      </c>
      <c r="M34" s="206">
        <v>2.3199999999999998</v>
      </c>
      <c r="N34" s="206">
        <v>1.89</v>
      </c>
      <c r="O34" s="206">
        <v>1.34</v>
      </c>
      <c r="P34" s="206">
        <v>1.44</v>
      </c>
      <c r="Q34" s="206">
        <v>0.23</v>
      </c>
      <c r="R34" s="206">
        <v>0.44</v>
      </c>
      <c r="S34" s="206">
        <v>0.3</v>
      </c>
      <c r="T34" s="206">
        <v>0</v>
      </c>
      <c r="U34" s="206">
        <v>1.91</v>
      </c>
      <c r="V34" s="206">
        <v>0.44</v>
      </c>
      <c r="W34" s="206">
        <v>0.56000000000000005</v>
      </c>
      <c r="X34" s="206">
        <v>2.2999999999999998</v>
      </c>
      <c r="Y34" s="206">
        <v>0</v>
      </c>
      <c r="Z34" s="206">
        <v>2.25</v>
      </c>
      <c r="AA34" s="206">
        <v>1.3</v>
      </c>
      <c r="AB34" s="206">
        <v>0</v>
      </c>
      <c r="AC34" s="206">
        <v>20.66</v>
      </c>
      <c r="AD34" s="206">
        <v>0</v>
      </c>
      <c r="AE34" s="206">
        <v>0</v>
      </c>
      <c r="AF34" s="206">
        <v>0</v>
      </c>
      <c r="AG34" s="206">
        <v>50.23</v>
      </c>
      <c r="AH34" s="206">
        <v>0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19.82</v>
      </c>
      <c r="E35" s="206">
        <v>0</v>
      </c>
      <c r="F35" s="206">
        <v>7.64</v>
      </c>
      <c r="G35" s="206">
        <v>9.67</v>
      </c>
      <c r="H35" s="206">
        <v>0</v>
      </c>
      <c r="I35" s="206">
        <v>39.99</v>
      </c>
      <c r="J35" s="206">
        <v>0.98</v>
      </c>
      <c r="K35" s="206">
        <v>18.87</v>
      </c>
      <c r="L35" s="206">
        <v>0.23</v>
      </c>
      <c r="M35" s="206">
        <v>2.3199999999999998</v>
      </c>
      <c r="N35" s="206">
        <v>1.89</v>
      </c>
      <c r="O35" s="206">
        <v>1.34</v>
      </c>
      <c r="P35" s="206">
        <v>1.44</v>
      </c>
      <c r="Q35" s="206">
        <v>0.23</v>
      </c>
      <c r="R35" s="206">
        <v>0.44</v>
      </c>
      <c r="S35" s="206">
        <v>0.3</v>
      </c>
      <c r="T35" s="206">
        <v>0</v>
      </c>
      <c r="U35" s="206">
        <v>1.91</v>
      </c>
      <c r="V35" s="206">
        <v>0.44</v>
      </c>
      <c r="W35" s="206">
        <v>0.56000000000000005</v>
      </c>
      <c r="X35" s="206">
        <v>2.2999999999999998</v>
      </c>
      <c r="Y35" s="206">
        <v>0</v>
      </c>
      <c r="Z35" s="206">
        <v>2.25</v>
      </c>
      <c r="AA35" s="206">
        <v>1.3</v>
      </c>
      <c r="AB35" s="206">
        <v>0</v>
      </c>
      <c r="AC35" s="206">
        <v>20.66</v>
      </c>
      <c r="AD35" s="206">
        <v>0</v>
      </c>
      <c r="AE35" s="206">
        <v>0</v>
      </c>
      <c r="AF35" s="206">
        <v>0</v>
      </c>
      <c r="AG35" s="206">
        <v>50.23</v>
      </c>
      <c r="AH35" s="206">
        <v>0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19.82</v>
      </c>
      <c r="E36" s="206">
        <v>0</v>
      </c>
      <c r="F36" s="206">
        <v>7.64</v>
      </c>
      <c r="G36" s="206">
        <v>9.67</v>
      </c>
      <c r="H36" s="206">
        <v>0</v>
      </c>
      <c r="I36" s="206">
        <v>39.99</v>
      </c>
      <c r="J36" s="206">
        <v>0.98</v>
      </c>
      <c r="K36" s="206">
        <v>18.87</v>
      </c>
      <c r="L36" s="206">
        <v>0.23</v>
      </c>
      <c r="M36" s="206">
        <v>2.3199999999999998</v>
      </c>
      <c r="N36" s="206">
        <v>1.89</v>
      </c>
      <c r="O36" s="206">
        <v>1.34</v>
      </c>
      <c r="P36" s="206">
        <v>1.44</v>
      </c>
      <c r="Q36" s="206">
        <v>0.23</v>
      </c>
      <c r="R36" s="206">
        <v>0.44</v>
      </c>
      <c r="S36" s="206">
        <v>0.3</v>
      </c>
      <c r="T36" s="206">
        <v>0</v>
      </c>
      <c r="U36" s="206">
        <v>1.91</v>
      </c>
      <c r="V36" s="206">
        <v>0.44</v>
      </c>
      <c r="W36" s="206">
        <v>0.56000000000000005</v>
      </c>
      <c r="X36" s="206">
        <v>2.2999999999999998</v>
      </c>
      <c r="Y36" s="206">
        <v>0</v>
      </c>
      <c r="Z36" s="206">
        <v>2.25</v>
      </c>
      <c r="AA36" s="206">
        <v>1.3</v>
      </c>
      <c r="AB36" s="206">
        <v>0</v>
      </c>
      <c r="AC36" s="206">
        <v>20.66</v>
      </c>
      <c r="AD36" s="206">
        <v>0</v>
      </c>
      <c r="AE36" s="206">
        <v>0</v>
      </c>
      <c r="AF36" s="206">
        <v>0</v>
      </c>
      <c r="AG36" s="206">
        <v>50.23</v>
      </c>
      <c r="AH36" s="206">
        <v>0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19.82</v>
      </c>
      <c r="E37" s="206">
        <v>0</v>
      </c>
      <c r="F37" s="206">
        <v>7.64</v>
      </c>
      <c r="G37" s="206">
        <v>9.67</v>
      </c>
      <c r="H37" s="206">
        <v>0</v>
      </c>
      <c r="I37" s="206">
        <v>39.99</v>
      </c>
      <c r="J37" s="206">
        <v>0.98</v>
      </c>
      <c r="K37" s="206">
        <v>18.87</v>
      </c>
      <c r="L37" s="206">
        <v>0.23</v>
      </c>
      <c r="M37" s="206">
        <v>2.3199999999999998</v>
      </c>
      <c r="N37" s="206">
        <v>1.89</v>
      </c>
      <c r="O37" s="206">
        <v>1.34</v>
      </c>
      <c r="P37" s="206">
        <v>1.44</v>
      </c>
      <c r="Q37" s="206">
        <v>0.23</v>
      </c>
      <c r="R37" s="206">
        <v>0.44</v>
      </c>
      <c r="S37" s="206">
        <v>0.3</v>
      </c>
      <c r="T37" s="206">
        <v>0</v>
      </c>
      <c r="U37" s="206">
        <v>1.91</v>
      </c>
      <c r="V37" s="206">
        <v>0.44</v>
      </c>
      <c r="W37" s="206">
        <v>0.56000000000000005</v>
      </c>
      <c r="X37" s="206">
        <v>2.2999999999999998</v>
      </c>
      <c r="Y37" s="206">
        <v>0</v>
      </c>
      <c r="Z37" s="206">
        <v>2.25</v>
      </c>
      <c r="AA37" s="206">
        <v>1.3</v>
      </c>
      <c r="AB37" s="206">
        <v>0</v>
      </c>
      <c r="AC37" s="206">
        <v>20.66</v>
      </c>
      <c r="AD37" s="206">
        <v>0</v>
      </c>
      <c r="AE37" s="206">
        <v>0</v>
      </c>
      <c r="AF37" s="206">
        <v>0</v>
      </c>
      <c r="AG37" s="206">
        <v>50.23</v>
      </c>
      <c r="AH37" s="206">
        <v>0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19.82</v>
      </c>
      <c r="E38" s="206">
        <v>0</v>
      </c>
      <c r="F38" s="206">
        <v>7.64</v>
      </c>
      <c r="G38" s="206">
        <v>9.67</v>
      </c>
      <c r="H38" s="206">
        <v>0</v>
      </c>
      <c r="I38" s="206">
        <v>39.99</v>
      </c>
      <c r="J38" s="206">
        <v>0.98</v>
      </c>
      <c r="K38" s="206">
        <v>18.87</v>
      </c>
      <c r="L38" s="206">
        <v>0.23</v>
      </c>
      <c r="M38" s="206">
        <v>2.3199999999999998</v>
      </c>
      <c r="N38" s="206">
        <v>1.89</v>
      </c>
      <c r="O38" s="206">
        <v>1.34</v>
      </c>
      <c r="P38" s="206">
        <v>1.44</v>
      </c>
      <c r="Q38" s="206">
        <v>0.23</v>
      </c>
      <c r="R38" s="206">
        <v>0.44</v>
      </c>
      <c r="S38" s="206">
        <v>0.3</v>
      </c>
      <c r="T38" s="206">
        <v>0</v>
      </c>
      <c r="U38" s="206">
        <v>1.91</v>
      </c>
      <c r="V38" s="206">
        <v>0.44</v>
      </c>
      <c r="W38" s="206">
        <v>0.56000000000000005</v>
      </c>
      <c r="X38" s="206">
        <v>2.2999999999999998</v>
      </c>
      <c r="Y38" s="206">
        <v>0</v>
      </c>
      <c r="Z38" s="206">
        <v>2.25</v>
      </c>
      <c r="AA38" s="206">
        <v>1.3</v>
      </c>
      <c r="AB38" s="206">
        <v>0</v>
      </c>
      <c r="AC38" s="206">
        <v>20.66</v>
      </c>
      <c r="AD38" s="206">
        <v>0</v>
      </c>
      <c r="AE38" s="206">
        <v>0</v>
      </c>
      <c r="AF38" s="206">
        <v>0</v>
      </c>
      <c r="AG38" s="206">
        <v>50.23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19.73</v>
      </c>
      <c r="E39" s="206">
        <v>0</v>
      </c>
      <c r="F39" s="206">
        <v>7.64</v>
      </c>
      <c r="G39" s="206">
        <v>9.67</v>
      </c>
      <c r="H39" s="206">
        <v>0</v>
      </c>
      <c r="I39" s="206">
        <v>39.5</v>
      </c>
      <c r="J39" s="206">
        <v>0.98</v>
      </c>
      <c r="K39" s="206">
        <v>18.87</v>
      </c>
      <c r="L39" s="206">
        <v>0.23</v>
      </c>
      <c r="M39" s="206">
        <v>2.3199999999999998</v>
      </c>
      <c r="N39" s="206">
        <v>1.89</v>
      </c>
      <c r="O39" s="206">
        <v>1.34</v>
      </c>
      <c r="P39" s="206">
        <v>1.44</v>
      </c>
      <c r="Q39" s="206">
        <v>0.23</v>
      </c>
      <c r="R39" s="206">
        <v>0.44</v>
      </c>
      <c r="S39" s="206">
        <v>0.3</v>
      </c>
      <c r="T39" s="206">
        <v>0</v>
      </c>
      <c r="U39" s="206">
        <v>1.91</v>
      </c>
      <c r="V39" s="206">
        <v>0.44</v>
      </c>
      <c r="W39" s="206">
        <v>0.56000000000000005</v>
      </c>
      <c r="X39" s="206">
        <v>2.2999999999999998</v>
      </c>
      <c r="Y39" s="206">
        <v>0</v>
      </c>
      <c r="Z39" s="206">
        <v>2.25</v>
      </c>
      <c r="AA39" s="206">
        <v>1.3</v>
      </c>
      <c r="AB39" s="206">
        <v>0</v>
      </c>
      <c r="AC39" s="206">
        <v>20.66</v>
      </c>
      <c r="AD39" s="206">
        <v>0</v>
      </c>
      <c r="AE39" s="206">
        <v>0</v>
      </c>
      <c r="AF39" s="206">
        <v>0</v>
      </c>
      <c r="AG39" s="206">
        <v>50.23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19.73</v>
      </c>
      <c r="E40" s="206">
        <v>0</v>
      </c>
      <c r="F40" s="206">
        <v>7.64</v>
      </c>
      <c r="G40" s="206">
        <v>9.67</v>
      </c>
      <c r="H40" s="206">
        <v>0</v>
      </c>
      <c r="I40" s="206">
        <v>39.5</v>
      </c>
      <c r="J40" s="206">
        <v>0.98</v>
      </c>
      <c r="K40" s="206">
        <v>18.87</v>
      </c>
      <c r="L40" s="206">
        <v>0.23</v>
      </c>
      <c r="M40" s="206">
        <v>2.3199999999999998</v>
      </c>
      <c r="N40" s="206">
        <v>1.89</v>
      </c>
      <c r="O40" s="206">
        <v>1.34</v>
      </c>
      <c r="P40" s="206">
        <v>1.44</v>
      </c>
      <c r="Q40" s="206">
        <v>0.23</v>
      </c>
      <c r="R40" s="206">
        <v>0.44</v>
      </c>
      <c r="S40" s="206">
        <v>0.3</v>
      </c>
      <c r="T40" s="206">
        <v>0</v>
      </c>
      <c r="U40" s="206">
        <v>1.91</v>
      </c>
      <c r="V40" s="206">
        <v>0.44</v>
      </c>
      <c r="W40" s="206">
        <v>0.56000000000000005</v>
      </c>
      <c r="X40" s="206">
        <v>2.2999999999999998</v>
      </c>
      <c r="Y40" s="206">
        <v>0</v>
      </c>
      <c r="Z40" s="206">
        <v>2.25</v>
      </c>
      <c r="AA40" s="206">
        <v>1.3</v>
      </c>
      <c r="AB40" s="206">
        <v>0</v>
      </c>
      <c r="AC40" s="206">
        <v>20.66</v>
      </c>
      <c r="AD40" s="206">
        <v>0</v>
      </c>
      <c r="AE40" s="206">
        <v>0</v>
      </c>
      <c r="AF40" s="206">
        <v>0</v>
      </c>
      <c r="AG40" s="206">
        <v>50.23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19.73</v>
      </c>
      <c r="E41" s="206">
        <v>0</v>
      </c>
      <c r="F41" s="206">
        <v>7.64</v>
      </c>
      <c r="G41" s="206">
        <v>9.67</v>
      </c>
      <c r="H41" s="206">
        <v>0</v>
      </c>
      <c r="I41" s="206">
        <v>39.5</v>
      </c>
      <c r="J41" s="206">
        <v>0.98</v>
      </c>
      <c r="K41" s="206">
        <v>18.87</v>
      </c>
      <c r="L41" s="206">
        <v>0.23</v>
      </c>
      <c r="M41" s="206">
        <v>2.3199999999999998</v>
      </c>
      <c r="N41" s="206">
        <v>1.89</v>
      </c>
      <c r="O41" s="206">
        <v>1.34</v>
      </c>
      <c r="P41" s="206">
        <v>1.44</v>
      </c>
      <c r="Q41" s="206">
        <v>0.23</v>
      </c>
      <c r="R41" s="206">
        <v>0.44</v>
      </c>
      <c r="S41" s="206">
        <v>0.3</v>
      </c>
      <c r="T41" s="206">
        <v>0</v>
      </c>
      <c r="U41" s="206">
        <v>1.91</v>
      </c>
      <c r="V41" s="206">
        <v>0.44</v>
      </c>
      <c r="W41" s="206">
        <v>0.56000000000000005</v>
      </c>
      <c r="X41" s="206">
        <v>2.2999999999999998</v>
      </c>
      <c r="Y41" s="206">
        <v>0</v>
      </c>
      <c r="Z41" s="206">
        <v>2.25</v>
      </c>
      <c r="AA41" s="206">
        <v>1.3</v>
      </c>
      <c r="AB41" s="206">
        <v>0</v>
      </c>
      <c r="AC41" s="206">
        <v>20.66</v>
      </c>
      <c r="AD41" s="206">
        <v>0</v>
      </c>
      <c r="AE41" s="206">
        <v>0</v>
      </c>
      <c r="AF41" s="206">
        <v>0</v>
      </c>
      <c r="AG41" s="206">
        <v>50.23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19.73</v>
      </c>
      <c r="E42" s="206">
        <v>0</v>
      </c>
      <c r="F42" s="206">
        <v>7.64</v>
      </c>
      <c r="G42" s="206">
        <v>9.67</v>
      </c>
      <c r="H42" s="206">
        <v>0</v>
      </c>
      <c r="I42" s="206">
        <v>39.5</v>
      </c>
      <c r="J42" s="206">
        <v>0.98</v>
      </c>
      <c r="K42" s="206">
        <v>18.87</v>
      </c>
      <c r="L42" s="206">
        <v>0.23</v>
      </c>
      <c r="M42" s="206">
        <v>2.3199999999999998</v>
      </c>
      <c r="N42" s="206">
        <v>1.89</v>
      </c>
      <c r="O42" s="206">
        <v>1.34</v>
      </c>
      <c r="P42" s="206">
        <v>1.44</v>
      </c>
      <c r="Q42" s="206">
        <v>0.23</v>
      </c>
      <c r="R42" s="206">
        <v>0.44</v>
      </c>
      <c r="S42" s="206">
        <v>0.3</v>
      </c>
      <c r="T42" s="206">
        <v>0</v>
      </c>
      <c r="U42" s="206">
        <v>1.91</v>
      </c>
      <c r="V42" s="206">
        <v>0.44</v>
      </c>
      <c r="W42" s="206">
        <v>0.56000000000000005</v>
      </c>
      <c r="X42" s="206">
        <v>2.2999999999999998</v>
      </c>
      <c r="Y42" s="206">
        <v>0</v>
      </c>
      <c r="Z42" s="206">
        <v>2.25</v>
      </c>
      <c r="AA42" s="206">
        <v>1.3</v>
      </c>
      <c r="AB42" s="206">
        <v>0</v>
      </c>
      <c r="AC42" s="206">
        <v>20.66</v>
      </c>
      <c r="AD42" s="206">
        <v>0</v>
      </c>
      <c r="AE42" s="206">
        <v>0</v>
      </c>
      <c r="AF42" s="206">
        <v>0</v>
      </c>
      <c r="AG42" s="206">
        <v>50.23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19.64</v>
      </c>
      <c r="E43" s="206">
        <v>0</v>
      </c>
      <c r="F43" s="206">
        <v>7.64</v>
      </c>
      <c r="G43" s="206">
        <v>9.67</v>
      </c>
      <c r="H43" s="206">
        <v>0</v>
      </c>
      <c r="I43" s="206">
        <v>39.5</v>
      </c>
      <c r="J43" s="206">
        <v>0.98</v>
      </c>
      <c r="K43" s="206">
        <v>18.87</v>
      </c>
      <c r="L43" s="206">
        <v>0.23</v>
      </c>
      <c r="M43" s="206">
        <v>2.3199999999999998</v>
      </c>
      <c r="N43" s="206">
        <v>1.89</v>
      </c>
      <c r="O43" s="206">
        <v>1.34</v>
      </c>
      <c r="P43" s="206">
        <v>1.44</v>
      </c>
      <c r="Q43" s="206">
        <v>0.23</v>
      </c>
      <c r="R43" s="206">
        <v>1.1599999999999999</v>
      </c>
      <c r="S43" s="206">
        <v>0.3</v>
      </c>
      <c r="T43" s="206">
        <v>0</v>
      </c>
      <c r="U43" s="206">
        <v>1.91</v>
      </c>
      <c r="V43" s="206">
        <v>0.44</v>
      </c>
      <c r="W43" s="206">
        <v>0.56000000000000005</v>
      </c>
      <c r="X43" s="206">
        <v>2.2999999999999998</v>
      </c>
      <c r="Y43" s="206">
        <v>0</v>
      </c>
      <c r="Z43" s="206">
        <v>2.25</v>
      </c>
      <c r="AA43" s="206">
        <v>1.3</v>
      </c>
      <c r="AB43" s="206">
        <v>0</v>
      </c>
      <c r="AC43" s="206">
        <v>20.66</v>
      </c>
      <c r="AD43" s="206">
        <v>0</v>
      </c>
      <c r="AE43" s="206">
        <v>0</v>
      </c>
      <c r="AF43" s="206">
        <v>0</v>
      </c>
      <c r="AG43" s="206">
        <v>50.23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19.64</v>
      </c>
      <c r="E44" s="206">
        <v>0</v>
      </c>
      <c r="F44" s="206">
        <v>7.64</v>
      </c>
      <c r="G44" s="206">
        <v>9.67</v>
      </c>
      <c r="H44" s="206">
        <v>0</v>
      </c>
      <c r="I44" s="206">
        <v>39.5</v>
      </c>
      <c r="J44" s="206">
        <v>0.98</v>
      </c>
      <c r="K44" s="206">
        <v>18.87</v>
      </c>
      <c r="L44" s="206">
        <v>0.23</v>
      </c>
      <c r="M44" s="206">
        <v>2.3199999999999998</v>
      </c>
      <c r="N44" s="206">
        <v>1.89</v>
      </c>
      <c r="O44" s="206">
        <v>1.34</v>
      </c>
      <c r="P44" s="206">
        <v>1.44</v>
      </c>
      <c r="Q44" s="206">
        <v>0.23</v>
      </c>
      <c r="R44" s="206">
        <v>1.1599999999999999</v>
      </c>
      <c r="S44" s="206">
        <v>0.3</v>
      </c>
      <c r="T44" s="206">
        <v>0</v>
      </c>
      <c r="U44" s="206">
        <v>1.91</v>
      </c>
      <c r="V44" s="206">
        <v>0.44</v>
      </c>
      <c r="W44" s="206">
        <v>0.56000000000000005</v>
      </c>
      <c r="X44" s="206">
        <v>2.2999999999999998</v>
      </c>
      <c r="Y44" s="206">
        <v>0</v>
      </c>
      <c r="Z44" s="206">
        <v>2.25</v>
      </c>
      <c r="AA44" s="206">
        <v>1.3</v>
      </c>
      <c r="AB44" s="206">
        <v>0</v>
      </c>
      <c r="AC44" s="206">
        <v>20.66</v>
      </c>
      <c r="AD44" s="206">
        <v>0</v>
      </c>
      <c r="AE44" s="206">
        <v>0</v>
      </c>
      <c r="AF44" s="206">
        <v>0</v>
      </c>
      <c r="AG44" s="206">
        <v>50.23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19.64</v>
      </c>
      <c r="E45" s="206">
        <v>0</v>
      </c>
      <c r="F45" s="206">
        <v>7.64</v>
      </c>
      <c r="G45" s="206">
        <v>9.67</v>
      </c>
      <c r="H45" s="206">
        <v>0</v>
      </c>
      <c r="I45" s="206">
        <v>39.5</v>
      </c>
      <c r="J45" s="206">
        <v>0.98</v>
      </c>
      <c r="K45" s="206">
        <v>18.87</v>
      </c>
      <c r="L45" s="206">
        <v>0.23</v>
      </c>
      <c r="M45" s="206">
        <v>2.3199999999999998</v>
      </c>
      <c r="N45" s="206">
        <v>1.89</v>
      </c>
      <c r="O45" s="206">
        <v>1.34</v>
      </c>
      <c r="P45" s="206">
        <v>1.44</v>
      </c>
      <c r="Q45" s="206">
        <v>0.23</v>
      </c>
      <c r="R45" s="206">
        <v>1.1599999999999999</v>
      </c>
      <c r="S45" s="206">
        <v>0.3</v>
      </c>
      <c r="T45" s="206">
        <v>0</v>
      </c>
      <c r="U45" s="206">
        <v>1.91</v>
      </c>
      <c r="V45" s="206">
        <v>0.44</v>
      </c>
      <c r="W45" s="206">
        <v>0.56000000000000005</v>
      </c>
      <c r="X45" s="206">
        <v>2.2999999999999998</v>
      </c>
      <c r="Y45" s="206">
        <v>0</v>
      </c>
      <c r="Z45" s="206">
        <v>2.25</v>
      </c>
      <c r="AA45" s="206">
        <v>1.3</v>
      </c>
      <c r="AB45" s="206">
        <v>0</v>
      </c>
      <c r="AC45" s="206">
        <v>20.66</v>
      </c>
      <c r="AD45" s="206">
        <v>0</v>
      </c>
      <c r="AE45" s="206">
        <v>0</v>
      </c>
      <c r="AF45" s="206">
        <v>0</v>
      </c>
      <c r="AG45" s="206">
        <v>50.23</v>
      </c>
      <c r="AH45" s="206">
        <v>0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19.64</v>
      </c>
      <c r="E46" s="206">
        <v>0</v>
      </c>
      <c r="F46" s="206">
        <v>7.64</v>
      </c>
      <c r="G46" s="206">
        <v>9.67</v>
      </c>
      <c r="H46" s="206">
        <v>0</v>
      </c>
      <c r="I46" s="206">
        <v>39.5</v>
      </c>
      <c r="J46" s="206">
        <v>0.98</v>
      </c>
      <c r="K46" s="206">
        <v>18.87</v>
      </c>
      <c r="L46" s="206">
        <v>0.23</v>
      </c>
      <c r="M46" s="206">
        <v>2.3199999999999998</v>
      </c>
      <c r="N46" s="206">
        <v>1.89</v>
      </c>
      <c r="O46" s="206">
        <v>1.34</v>
      </c>
      <c r="P46" s="206">
        <v>1.44</v>
      </c>
      <c r="Q46" s="206">
        <v>0.23</v>
      </c>
      <c r="R46" s="206">
        <v>1.1599999999999999</v>
      </c>
      <c r="S46" s="206">
        <v>0.3</v>
      </c>
      <c r="T46" s="206">
        <v>0</v>
      </c>
      <c r="U46" s="206">
        <v>1.91</v>
      </c>
      <c r="V46" s="206">
        <v>0.44</v>
      </c>
      <c r="W46" s="206">
        <v>0.56000000000000005</v>
      </c>
      <c r="X46" s="206">
        <v>2.2999999999999998</v>
      </c>
      <c r="Y46" s="206">
        <v>0</v>
      </c>
      <c r="Z46" s="206">
        <v>2.25</v>
      </c>
      <c r="AA46" s="206">
        <v>1.3</v>
      </c>
      <c r="AB46" s="206">
        <v>0</v>
      </c>
      <c r="AC46" s="206">
        <v>20.66</v>
      </c>
      <c r="AD46" s="206">
        <v>0</v>
      </c>
      <c r="AE46" s="206">
        <v>0</v>
      </c>
      <c r="AF46" s="206">
        <v>0</v>
      </c>
      <c r="AG46" s="206">
        <v>50.23</v>
      </c>
      <c r="AH46" s="206">
        <v>0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19.64</v>
      </c>
      <c r="E47" s="206">
        <v>0</v>
      </c>
      <c r="F47" s="206">
        <v>7.64</v>
      </c>
      <c r="G47" s="206">
        <v>9.67</v>
      </c>
      <c r="H47" s="206">
        <v>0</v>
      </c>
      <c r="I47" s="206">
        <v>39.5</v>
      </c>
      <c r="J47" s="206">
        <v>0.98</v>
      </c>
      <c r="K47" s="206">
        <v>75.540000000000006</v>
      </c>
      <c r="L47" s="206">
        <v>0.45</v>
      </c>
      <c r="M47" s="206">
        <v>2.3199999999999998</v>
      </c>
      <c r="N47" s="206">
        <v>1.89</v>
      </c>
      <c r="O47" s="206">
        <v>1.34</v>
      </c>
      <c r="P47" s="206">
        <v>1.44</v>
      </c>
      <c r="Q47" s="206">
        <v>0.45</v>
      </c>
      <c r="R47" s="206">
        <v>1.59</v>
      </c>
      <c r="S47" s="206">
        <v>0.59</v>
      </c>
      <c r="T47" s="206">
        <v>0</v>
      </c>
      <c r="U47" s="206">
        <v>1.91</v>
      </c>
      <c r="V47" s="206">
        <v>0.44</v>
      </c>
      <c r="W47" s="206">
        <v>1.1100000000000001</v>
      </c>
      <c r="X47" s="206">
        <v>4.51</v>
      </c>
      <c r="Y47" s="206">
        <v>0</v>
      </c>
      <c r="Z47" s="206">
        <v>2.25</v>
      </c>
      <c r="AA47" s="206">
        <v>1.3</v>
      </c>
      <c r="AB47" s="206">
        <v>0</v>
      </c>
      <c r="AC47" s="206">
        <v>20.66</v>
      </c>
      <c r="AD47" s="206">
        <v>0</v>
      </c>
      <c r="AE47" s="206">
        <v>0</v>
      </c>
      <c r="AF47" s="206">
        <v>0</v>
      </c>
      <c r="AG47" s="206">
        <v>50.23</v>
      </c>
      <c r="AH47" s="206">
        <v>0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19.64</v>
      </c>
      <c r="E48" s="206">
        <v>0</v>
      </c>
      <c r="F48" s="206">
        <v>7.64</v>
      </c>
      <c r="G48" s="206">
        <v>9.67</v>
      </c>
      <c r="H48" s="206">
        <v>0</v>
      </c>
      <c r="I48" s="206">
        <v>39.5</v>
      </c>
      <c r="J48" s="206">
        <v>0.98</v>
      </c>
      <c r="K48" s="206">
        <v>77.8</v>
      </c>
      <c r="L48" s="206">
        <v>0.45</v>
      </c>
      <c r="M48" s="206">
        <v>2.3199999999999998</v>
      </c>
      <c r="N48" s="206">
        <v>1.89</v>
      </c>
      <c r="O48" s="206">
        <v>1.34</v>
      </c>
      <c r="P48" s="206">
        <v>1.44</v>
      </c>
      <c r="Q48" s="206">
        <v>0.45</v>
      </c>
      <c r="R48" s="206">
        <v>1.59</v>
      </c>
      <c r="S48" s="206">
        <v>0.59</v>
      </c>
      <c r="T48" s="206">
        <v>0</v>
      </c>
      <c r="U48" s="206">
        <v>1.91</v>
      </c>
      <c r="V48" s="206">
        <v>0.44</v>
      </c>
      <c r="W48" s="206">
        <v>1.1100000000000001</v>
      </c>
      <c r="X48" s="206">
        <v>4.51</v>
      </c>
      <c r="Y48" s="206">
        <v>0</v>
      </c>
      <c r="Z48" s="206">
        <v>2.25</v>
      </c>
      <c r="AA48" s="206">
        <v>1.3</v>
      </c>
      <c r="AB48" s="206">
        <v>0</v>
      </c>
      <c r="AC48" s="206">
        <v>20.66</v>
      </c>
      <c r="AD48" s="206">
        <v>0</v>
      </c>
      <c r="AE48" s="206">
        <v>0</v>
      </c>
      <c r="AF48" s="206">
        <v>0</v>
      </c>
      <c r="AG48" s="206">
        <v>50.23</v>
      </c>
      <c r="AH48" s="206">
        <v>0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19.64</v>
      </c>
      <c r="E49" s="206">
        <v>0</v>
      </c>
      <c r="F49" s="206">
        <v>7.64</v>
      </c>
      <c r="G49" s="206">
        <v>9.67</v>
      </c>
      <c r="H49" s="206">
        <v>0</v>
      </c>
      <c r="I49" s="206">
        <v>39.5</v>
      </c>
      <c r="J49" s="206">
        <v>0.98</v>
      </c>
      <c r="K49" s="206">
        <v>125.95</v>
      </c>
      <c r="L49" s="206">
        <v>0.23</v>
      </c>
      <c r="M49" s="206">
        <v>2.3199999999999998</v>
      </c>
      <c r="N49" s="206">
        <v>1.89</v>
      </c>
      <c r="O49" s="206">
        <v>1.34</v>
      </c>
      <c r="P49" s="206">
        <v>1.51</v>
      </c>
      <c r="Q49" s="206">
        <v>0.41</v>
      </c>
      <c r="R49" s="206">
        <v>0.47</v>
      </c>
      <c r="S49" s="206">
        <v>0.3</v>
      </c>
      <c r="T49" s="206">
        <v>0</v>
      </c>
      <c r="U49" s="206">
        <v>1.91</v>
      </c>
      <c r="V49" s="206">
        <v>0.44</v>
      </c>
      <c r="W49" s="206">
        <v>0.84</v>
      </c>
      <c r="X49" s="206">
        <v>2.2999999999999998</v>
      </c>
      <c r="Y49" s="206">
        <v>0</v>
      </c>
      <c r="Z49" s="206">
        <v>2.25</v>
      </c>
      <c r="AA49" s="206">
        <v>1.3</v>
      </c>
      <c r="AB49" s="206">
        <v>0</v>
      </c>
      <c r="AC49" s="206">
        <v>20.66</v>
      </c>
      <c r="AD49" s="206">
        <v>0</v>
      </c>
      <c r="AE49" s="206">
        <v>0</v>
      </c>
      <c r="AF49" s="206">
        <v>0</v>
      </c>
      <c r="AG49" s="206">
        <v>50.23</v>
      </c>
      <c r="AH49" s="206">
        <v>0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19.64</v>
      </c>
      <c r="E50" s="206">
        <v>0</v>
      </c>
      <c r="F50" s="206">
        <v>7.64</v>
      </c>
      <c r="G50" s="206">
        <v>9.67</v>
      </c>
      <c r="H50" s="206">
        <v>0</v>
      </c>
      <c r="I50" s="206">
        <v>39.5</v>
      </c>
      <c r="J50" s="206">
        <v>0.98</v>
      </c>
      <c r="K50" s="206">
        <v>174.11</v>
      </c>
      <c r="L50" s="206">
        <v>0.23</v>
      </c>
      <c r="M50" s="206">
        <v>2.3199999999999998</v>
      </c>
      <c r="N50" s="206">
        <v>1.89</v>
      </c>
      <c r="O50" s="206">
        <v>1.34</v>
      </c>
      <c r="P50" s="206">
        <v>1.51</v>
      </c>
      <c r="Q50" s="206">
        <v>0.41</v>
      </c>
      <c r="R50" s="206">
        <v>0.47</v>
      </c>
      <c r="S50" s="206">
        <v>0.3</v>
      </c>
      <c r="T50" s="206">
        <v>0</v>
      </c>
      <c r="U50" s="206">
        <v>1.91</v>
      </c>
      <c r="V50" s="206">
        <v>0.44</v>
      </c>
      <c r="W50" s="206">
        <v>0.84</v>
      </c>
      <c r="X50" s="206">
        <v>2.2999999999999998</v>
      </c>
      <c r="Y50" s="206">
        <v>0</v>
      </c>
      <c r="Z50" s="206">
        <v>2.25</v>
      </c>
      <c r="AA50" s="206">
        <v>1.3</v>
      </c>
      <c r="AB50" s="206">
        <v>0</v>
      </c>
      <c r="AC50" s="206">
        <v>20.66</v>
      </c>
      <c r="AD50" s="206">
        <v>0</v>
      </c>
      <c r="AE50" s="206">
        <v>0</v>
      </c>
      <c r="AF50" s="206">
        <v>0</v>
      </c>
      <c r="AG50" s="206">
        <v>50.23</v>
      </c>
      <c r="AH50" s="206">
        <v>0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19.64</v>
      </c>
      <c r="E51" s="206">
        <v>0</v>
      </c>
      <c r="F51" s="206">
        <v>7.64</v>
      </c>
      <c r="G51" s="206">
        <v>9.67</v>
      </c>
      <c r="H51" s="206">
        <v>0</v>
      </c>
      <c r="I51" s="206">
        <v>39.5</v>
      </c>
      <c r="J51" s="206">
        <v>0.98</v>
      </c>
      <c r="K51" s="206">
        <v>222.26</v>
      </c>
      <c r="L51" s="206">
        <v>0.23</v>
      </c>
      <c r="M51" s="206">
        <v>2.3199999999999998</v>
      </c>
      <c r="N51" s="206">
        <v>1.89</v>
      </c>
      <c r="O51" s="206">
        <v>1.34</v>
      </c>
      <c r="P51" s="206">
        <v>1.51</v>
      </c>
      <c r="Q51" s="206">
        <v>0.41</v>
      </c>
      <c r="R51" s="206">
        <v>0.47</v>
      </c>
      <c r="S51" s="206">
        <v>0.3</v>
      </c>
      <c r="T51" s="206">
        <v>0</v>
      </c>
      <c r="U51" s="206">
        <v>1.91</v>
      </c>
      <c r="V51" s="206">
        <v>0.44</v>
      </c>
      <c r="W51" s="206">
        <v>0.84</v>
      </c>
      <c r="X51" s="206">
        <v>2.2999999999999998</v>
      </c>
      <c r="Y51" s="206">
        <v>0</v>
      </c>
      <c r="Z51" s="206">
        <v>2.25</v>
      </c>
      <c r="AA51" s="206">
        <v>1.3</v>
      </c>
      <c r="AB51" s="206">
        <v>0</v>
      </c>
      <c r="AC51" s="206">
        <v>20.66</v>
      </c>
      <c r="AD51" s="206">
        <v>0</v>
      </c>
      <c r="AE51" s="206">
        <v>0</v>
      </c>
      <c r="AF51" s="206">
        <v>0</v>
      </c>
      <c r="AG51" s="206">
        <v>48.53</v>
      </c>
      <c r="AH51" s="206">
        <v>0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19.64</v>
      </c>
      <c r="E52" s="206">
        <v>0</v>
      </c>
      <c r="F52" s="206">
        <v>7.64</v>
      </c>
      <c r="G52" s="206">
        <v>9.67</v>
      </c>
      <c r="H52" s="206">
        <v>0</v>
      </c>
      <c r="I52" s="206">
        <v>39.5</v>
      </c>
      <c r="J52" s="206">
        <v>0.98</v>
      </c>
      <c r="K52" s="206">
        <v>260.79000000000002</v>
      </c>
      <c r="L52" s="206">
        <v>6.29</v>
      </c>
      <c r="M52" s="206">
        <v>2.3199999999999998</v>
      </c>
      <c r="N52" s="206">
        <v>1.89</v>
      </c>
      <c r="O52" s="206">
        <v>1.34</v>
      </c>
      <c r="P52" s="206">
        <v>1.51</v>
      </c>
      <c r="Q52" s="206">
        <v>1.89</v>
      </c>
      <c r="R52" s="206">
        <v>1.59</v>
      </c>
      <c r="S52" s="206">
        <v>3.68</v>
      </c>
      <c r="T52" s="206">
        <v>0</v>
      </c>
      <c r="U52" s="206">
        <v>1.91</v>
      </c>
      <c r="V52" s="206">
        <v>0.44</v>
      </c>
      <c r="W52" s="206">
        <v>0.84</v>
      </c>
      <c r="X52" s="206">
        <v>2.2999999999999998</v>
      </c>
      <c r="Y52" s="206">
        <v>0</v>
      </c>
      <c r="Z52" s="206">
        <v>2.25</v>
      </c>
      <c r="AA52" s="206">
        <v>1.3</v>
      </c>
      <c r="AB52" s="206">
        <v>0</v>
      </c>
      <c r="AC52" s="206">
        <v>21.04</v>
      </c>
      <c r="AD52" s="206">
        <v>0</v>
      </c>
      <c r="AE52" s="206">
        <v>0</v>
      </c>
      <c r="AF52" s="206">
        <v>0</v>
      </c>
      <c r="AG52" s="206">
        <v>48.53</v>
      </c>
      <c r="AH52" s="206">
        <v>0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19.64</v>
      </c>
      <c r="E53" s="206">
        <v>0</v>
      </c>
      <c r="F53" s="206">
        <v>7.64</v>
      </c>
      <c r="G53" s="206">
        <v>9.67</v>
      </c>
      <c r="H53" s="206">
        <v>0</v>
      </c>
      <c r="I53" s="206">
        <v>39.5</v>
      </c>
      <c r="J53" s="206">
        <v>0.98</v>
      </c>
      <c r="K53" s="206">
        <v>260.79000000000002</v>
      </c>
      <c r="L53" s="206">
        <v>6.29</v>
      </c>
      <c r="M53" s="206">
        <v>2.3199999999999998</v>
      </c>
      <c r="N53" s="206">
        <v>1.89</v>
      </c>
      <c r="O53" s="206">
        <v>1.34</v>
      </c>
      <c r="P53" s="206">
        <v>1.51</v>
      </c>
      <c r="Q53" s="206">
        <v>1.89</v>
      </c>
      <c r="R53" s="206">
        <v>1.59</v>
      </c>
      <c r="S53" s="206">
        <v>3.65</v>
      </c>
      <c r="T53" s="206">
        <v>0</v>
      </c>
      <c r="U53" s="206">
        <v>1.91</v>
      </c>
      <c r="V53" s="206">
        <v>0.44</v>
      </c>
      <c r="W53" s="206">
        <v>0.84</v>
      </c>
      <c r="X53" s="206">
        <v>2.2999999999999998</v>
      </c>
      <c r="Y53" s="206">
        <v>0</v>
      </c>
      <c r="Z53" s="206">
        <v>2.25</v>
      </c>
      <c r="AA53" s="206">
        <v>1.3</v>
      </c>
      <c r="AB53" s="206">
        <v>0</v>
      </c>
      <c r="AC53" s="206">
        <v>21.04</v>
      </c>
      <c r="AD53" s="206">
        <v>0</v>
      </c>
      <c r="AE53" s="206">
        <v>0</v>
      </c>
      <c r="AF53" s="206">
        <v>0</v>
      </c>
      <c r="AG53" s="206">
        <v>48.53</v>
      </c>
      <c r="AH53" s="206">
        <v>0</v>
      </c>
      <c r="AI53" s="206">
        <v>0</v>
      </c>
      <c r="AJ53" s="206">
        <v>0</v>
      </c>
      <c r="AK53" s="206">
        <v>22.18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19.64</v>
      </c>
      <c r="E54" s="206">
        <v>0</v>
      </c>
      <c r="F54" s="206">
        <v>7.64</v>
      </c>
      <c r="G54" s="206">
        <v>9.67</v>
      </c>
      <c r="H54" s="206">
        <v>0</v>
      </c>
      <c r="I54" s="206">
        <v>39.5</v>
      </c>
      <c r="J54" s="206">
        <v>0.98</v>
      </c>
      <c r="K54" s="206">
        <v>260.79000000000002</v>
      </c>
      <c r="L54" s="206">
        <v>6.29</v>
      </c>
      <c r="M54" s="206">
        <v>2.3199999999999998</v>
      </c>
      <c r="N54" s="206">
        <v>1.89</v>
      </c>
      <c r="O54" s="206">
        <v>1.34</v>
      </c>
      <c r="P54" s="206">
        <v>1.51</v>
      </c>
      <c r="Q54" s="206">
        <v>1.89</v>
      </c>
      <c r="R54" s="206">
        <v>8.01</v>
      </c>
      <c r="S54" s="206">
        <v>3.65</v>
      </c>
      <c r="T54" s="206">
        <v>0</v>
      </c>
      <c r="U54" s="206">
        <v>1.91</v>
      </c>
      <c r="V54" s="206">
        <v>0.44</v>
      </c>
      <c r="W54" s="206">
        <v>10.47</v>
      </c>
      <c r="X54" s="206">
        <v>47.75</v>
      </c>
      <c r="Y54" s="206">
        <v>0</v>
      </c>
      <c r="Z54" s="206">
        <v>2.25</v>
      </c>
      <c r="AA54" s="206">
        <v>1.3</v>
      </c>
      <c r="AB54" s="206">
        <v>0</v>
      </c>
      <c r="AC54" s="206">
        <v>21.04</v>
      </c>
      <c r="AD54" s="206">
        <v>0</v>
      </c>
      <c r="AE54" s="206">
        <v>0</v>
      </c>
      <c r="AF54" s="206">
        <v>0</v>
      </c>
      <c r="AG54" s="206">
        <v>48.53</v>
      </c>
      <c r="AH54" s="206">
        <v>0</v>
      </c>
      <c r="AI54" s="206">
        <v>0</v>
      </c>
      <c r="AJ54" s="206">
        <v>0</v>
      </c>
      <c r="AK54" s="206">
        <v>22.18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19.64</v>
      </c>
      <c r="E55" s="206">
        <v>0</v>
      </c>
      <c r="F55" s="206">
        <v>7.64</v>
      </c>
      <c r="G55" s="206">
        <v>9.67</v>
      </c>
      <c r="H55" s="206">
        <v>0</v>
      </c>
      <c r="I55" s="206">
        <v>39.5</v>
      </c>
      <c r="J55" s="206">
        <v>0.98</v>
      </c>
      <c r="K55" s="206">
        <v>251.2</v>
      </c>
      <c r="L55" s="206">
        <v>6.29</v>
      </c>
      <c r="M55" s="206">
        <v>2.3199999999999998</v>
      </c>
      <c r="N55" s="206">
        <v>1.89</v>
      </c>
      <c r="O55" s="206">
        <v>1.34</v>
      </c>
      <c r="P55" s="206">
        <v>1.51</v>
      </c>
      <c r="Q55" s="206">
        <v>1.43</v>
      </c>
      <c r="R55" s="206">
        <v>8.01</v>
      </c>
      <c r="S55" s="206">
        <v>3.1</v>
      </c>
      <c r="T55" s="206">
        <v>0</v>
      </c>
      <c r="U55" s="206">
        <v>1.91</v>
      </c>
      <c r="V55" s="206">
        <v>0.44</v>
      </c>
      <c r="W55" s="206">
        <v>10.47</v>
      </c>
      <c r="X55" s="206">
        <v>47.75</v>
      </c>
      <c r="Y55" s="206">
        <v>0</v>
      </c>
      <c r="Z55" s="206">
        <v>2.25</v>
      </c>
      <c r="AA55" s="206">
        <v>1.3</v>
      </c>
      <c r="AB55" s="206">
        <v>0</v>
      </c>
      <c r="AC55" s="206">
        <v>21.04</v>
      </c>
      <c r="AD55" s="206">
        <v>0</v>
      </c>
      <c r="AE55" s="206">
        <v>0</v>
      </c>
      <c r="AF55" s="206">
        <v>0</v>
      </c>
      <c r="AG55" s="206">
        <v>48.53</v>
      </c>
      <c r="AH55" s="206">
        <v>0</v>
      </c>
      <c r="AI55" s="206">
        <v>0</v>
      </c>
      <c r="AJ55" s="206">
        <v>0</v>
      </c>
      <c r="AK55" s="206">
        <v>22.18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19.64</v>
      </c>
      <c r="E56" s="206">
        <v>0</v>
      </c>
      <c r="F56" s="206">
        <v>7.64</v>
      </c>
      <c r="G56" s="206">
        <v>9.67</v>
      </c>
      <c r="H56" s="206">
        <v>0</v>
      </c>
      <c r="I56" s="206">
        <v>39.5</v>
      </c>
      <c r="J56" s="206">
        <v>0.98</v>
      </c>
      <c r="K56" s="206">
        <v>251.2</v>
      </c>
      <c r="L56" s="206">
        <v>6.29</v>
      </c>
      <c r="M56" s="206">
        <v>2.3199999999999998</v>
      </c>
      <c r="N56" s="206">
        <v>1.89</v>
      </c>
      <c r="O56" s="206">
        <v>1.34</v>
      </c>
      <c r="P56" s="206">
        <v>1.51</v>
      </c>
      <c r="Q56" s="206">
        <v>1.43</v>
      </c>
      <c r="R56" s="206">
        <v>8.01</v>
      </c>
      <c r="S56" s="206">
        <v>3.1</v>
      </c>
      <c r="T56" s="206">
        <v>0</v>
      </c>
      <c r="U56" s="206">
        <v>1.91</v>
      </c>
      <c r="V56" s="206">
        <v>0.44</v>
      </c>
      <c r="W56" s="206">
        <v>10.47</v>
      </c>
      <c r="X56" s="206">
        <v>47.75</v>
      </c>
      <c r="Y56" s="206">
        <v>0</v>
      </c>
      <c r="Z56" s="206">
        <v>2.25</v>
      </c>
      <c r="AA56" s="206">
        <v>1.3</v>
      </c>
      <c r="AB56" s="206">
        <v>0</v>
      </c>
      <c r="AC56" s="206">
        <v>21.04</v>
      </c>
      <c r="AD56" s="206">
        <v>0</v>
      </c>
      <c r="AE56" s="206">
        <v>0</v>
      </c>
      <c r="AF56" s="206">
        <v>0</v>
      </c>
      <c r="AG56" s="206">
        <v>48.53</v>
      </c>
      <c r="AH56" s="206">
        <v>0</v>
      </c>
      <c r="AI56" s="206">
        <v>0</v>
      </c>
      <c r="AJ56" s="206">
        <v>0</v>
      </c>
      <c r="AK56" s="206">
        <v>17.649999999999999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19.64</v>
      </c>
      <c r="E57" s="206">
        <v>0</v>
      </c>
      <c r="F57" s="206">
        <v>7.64</v>
      </c>
      <c r="G57" s="206">
        <v>9.67</v>
      </c>
      <c r="H57" s="206">
        <v>0</v>
      </c>
      <c r="I57" s="206">
        <v>39.5</v>
      </c>
      <c r="J57" s="206">
        <v>0.98</v>
      </c>
      <c r="K57" s="206">
        <v>251.2</v>
      </c>
      <c r="L57" s="206">
        <v>6.29</v>
      </c>
      <c r="M57" s="206">
        <v>2.3199999999999998</v>
      </c>
      <c r="N57" s="206">
        <v>1.89</v>
      </c>
      <c r="O57" s="206">
        <v>1.34</v>
      </c>
      <c r="P57" s="206">
        <v>1.51</v>
      </c>
      <c r="Q57" s="206">
        <v>3.3</v>
      </c>
      <c r="R57" s="206">
        <v>8.01</v>
      </c>
      <c r="S57" s="206">
        <v>3.1</v>
      </c>
      <c r="T57" s="206">
        <v>0</v>
      </c>
      <c r="U57" s="206">
        <v>1.91</v>
      </c>
      <c r="V57" s="206">
        <v>0.44</v>
      </c>
      <c r="W57" s="206">
        <v>10.47</v>
      </c>
      <c r="X57" s="206">
        <v>47.75</v>
      </c>
      <c r="Y57" s="206">
        <v>0</v>
      </c>
      <c r="Z57" s="206">
        <v>2.25</v>
      </c>
      <c r="AA57" s="206">
        <v>1.3</v>
      </c>
      <c r="AB57" s="206">
        <v>0</v>
      </c>
      <c r="AC57" s="206">
        <v>21.04</v>
      </c>
      <c r="AD57" s="206">
        <v>0</v>
      </c>
      <c r="AE57" s="206">
        <v>0</v>
      </c>
      <c r="AF57" s="206">
        <v>0</v>
      </c>
      <c r="AG57" s="206">
        <v>48.53</v>
      </c>
      <c r="AH57" s="206">
        <v>0</v>
      </c>
      <c r="AI57" s="206">
        <v>0</v>
      </c>
      <c r="AJ57" s="206">
        <v>0</v>
      </c>
      <c r="AK57" s="206">
        <v>17.649999999999999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19.64</v>
      </c>
      <c r="E58" s="206">
        <v>0</v>
      </c>
      <c r="F58" s="206">
        <v>7.64</v>
      </c>
      <c r="G58" s="206">
        <v>9.67</v>
      </c>
      <c r="H58" s="206">
        <v>0</v>
      </c>
      <c r="I58" s="206">
        <v>39.5</v>
      </c>
      <c r="J58" s="206">
        <v>0.98</v>
      </c>
      <c r="K58" s="206">
        <v>251.2</v>
      </c>
      <c r="L58" s="206">
        <v>6.29</v>
      </c>
      <c r="M58" s="206">
        <v>2.3199999999999998</v>
      </c>
      <c r="N58" s="206">
        <v>1.89</v>
      </c>
      <c r="O58" s="206">
        <v>1.34</v>
      </c>
      <c r="P58" s="206">
        <v>1.51</v>
      </c>
      <c r="Q58" s="206">
        <v>3.3</v>
      </c>
      <c r="R58" s="206">
        <v>8.01</v>
      </c>
      <c r="S58" s="206">
        <v>3.1</v>
      </c>
      <c r="T58" s="206">
        <v>0</v>
      </c>
      <c r="U58" s="206">
        <v>1.91</v>
      </c>
      <c r="V58" s="206">
        <v>0.44</v>
      </c>
      <c r="W58" s="206">
        <v>10.47</v>
      </c>
      <c r="X58" s="206">
        <v>47.75</v>
      </c>
      <c r="Y58" s="206">
        <v>0</v>
      </c>
      <c r="Z58" s="206">
        <v>2.25</v>
      </c>
      <c r="AA58" s="206">
        <v>1.3</v>
      </c>
      <c r="AB58" s="206">
        <v>0</v>
      </c>
      <c r="AC58" s="206">
        <v>21.04</v>
      </c>
      <c r="AD58" s="206">
        <v>0</v>
      </c>
      <c r="AE58" s="206">
        <v>0</v>
      </c>
      <c r="AF58" s="206">
        <v>0</v>
      </c>
      <c r="AG58" s="206">
        <v>48.53</v>
      </c>
      <c r="AH58" s="206">
        <v>0</v>
      </c>
      <c r="AI58" s="206">
        <v>0</v>
      </c>
      <c r="AJ58" s="206">
        <v>0</v>
      </c>
      <c r="AK58" s="206">
        <v>17.649999999999999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19.64</v>
      </c>
      <c r="E59" s="206">
        <v>0</v>
      </c>
      <c r="F59" s="206">
        <v>7.64</v>
      </c>
      <c r="G59" s="206">
        <v>9.67</v>
      </c>
      <c r="H59" s="206">
        <v>0</v>
      </c>
      <c r="I59" s="206">
        <v>39.5</v>
      </c>
      <c r="J59" s="206">
        <v>0.98</v>
      </c>
      <c r="K59" s="206">
        <v>260.8</v>
      </c>
      <c r="L59" s="206">
        <v>6.29</v>
      </c>
      <c r="M59" s="206">
        <v>2.0699999999999998</v>
      </c>
      <c r="N59" s="206">
        <v>1.89</v>
      </c>
      <c r="O59" s="206">
        <v>1.34</v>
      </c>
      <c r="P59" s="206">
        <v>1.51</v>
      </c>
      <c r="Q59" s="206">
        <v>3.3</v>
      </c>
      <c r="R59" s="206">
        <v>8.01</v>
      </c>
      <c r="S59" s="206">
        <v>4.2300000000000004</v>
      </c>
      <c r="T59" s="206">
        <v>0</v>
      </c>
      <c r="U59" s="206">
        <v>1.91</v>
      </c>
      <c r="V59" s="206">
        <v>0.28999999999999998</v>
      </c>
      <c r="W59" s="206">
        <v>10.47</v>
      </c>
      <c r="X59" s="206">
        <v>47.75</v>
      </c>
      <c r="Y59" s="206">
        <v>0</v>
      </c>
      <c r="Z59" s="206">
        <v>2.25</v>
      </c>
      <c r="AA59" s="206">
        <v>1.3</v>
      </c>
      <c r="AB59" s="206">
        <v>0</v>
      </c>
      <c r="AC59" s="206">
        <v>21.04</v>
      </c>
      <c r="AD59" s="206">
        <v>0</v>
      </c>
      <c r="AE59" s="206">
        <v>0</v>
      </c>
      <c r="AF59" s="206">
        <v>0</v>
      </c>
      <c r="AG59" s="206">
        <v>48.53</v>
      </c>
      <c r="AH59" s="206">
        <v>0</v>
      </c>
      <c r="AI59" s="206">
        <v>0</v>
      </c>
      <c r="AJ59" s="206">
        <v>0</v>
      </c>
      <c r="AK59" s="206">
        <v>17.649999999999999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19.64</v>
      </c>
      <c r="E60" s="206">
        <v>0</v>
      </c>
      <c r="F60" s="206">
        <v>7.64</v>
      </c>
      <c r="G60" s="206">
        <v>9.67</v>
      </c>
      <c r="H60" s="206">
        <v>0</v>
      </c>
      <c r="I60" s="206">
        <v>39.5</v>
      </c>
      <c r="J60" s="206">
        <v>0.98</v>
      </c>
      <c r="K60" s="206">
        <v>260.8</v>
      </c>
      <c r="L60" s="206">
        <v>6.29</v>
      </c>
      <c r="M60" s="206">
        <v>2.0699999999999998</v>
      </c>
      <c r="N60" s="206">
        <v>1.89</v>
      </c>
      <c r="O60" s="206">
        <v>1.34</v>
      </c>
      <c r="P60" s="206">
        <v>1.51</v>
      </c>
      <c r="Q60" s="206">
        <v>3.3</v>
      </c>
      <c r="R60" s="206">
        <v>8.01</v>
      </c>
      <c r="S60" s="206">
        <v>3.1</v>
      </c>
      <c r="T60" s="206">
        <v>0</v>
      </c>
      <c r="U60" s="206">
        <v>1.91</v>
      </c>
      <c r="V60" s="206">
        <v>0.28999999999999998</v>
      </c>
      <c r="W60" s="206">
        <v>10.47</v>
      </c>
      <c r="X60" s="206">
        <v>47.75</v>
      </c>
      <c r="Y60" s="206">
        <v>0</v>
      </c>
      <c r="Z60" s="206">
        <v>2.25</v>
      </c>
      <c r="AA60" s="206">
        <v>1.3</v>
      </c>
      <c r="AB60" s="206">
        <v>0</v>
      </c>
      <c r="AC60" s="206">
        <v>21.04</v>
      </c>
      <c r="AD60" s="206">
        <v>0</v>
      </c>
      <c r="AE60" s="206">
        <v>0</v>
      </c>
      <c r="AF60" s="206">
        <v>0</v>
      </c>
      <c r="AG60" s="206">
        <v>48.53</v>
      </c>
      <c r="AH60" s="206">
        <v>0</v>
      </c>
      <c r="AI60" s="206">
        <v>0</v>
      </c>
      <c r="AJ60" s="206">
        <v>0</v>
      </c>
      <c r="AK60" s="206">
        <v>17.649999999999999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19.64</v>
      </c>
      <c r="E61" s="206">
        <v>0</v>
      </c>
      <c r="F61" s="206">
        <v>7.64</v>
      </c>
      <c r="G61" s="206">
        <v>9.67</v>
      </c>
      <c r="H61" s="206">
        <v>0</v>
      </c>
      <c r="I61" s="206">
        <v>39.5</v>
      </c>
      <c r="J61" s="206">
        <v>0.98</v>
      </c>
      <c r="K61" s="206">
        <v>260.8</v>
      </c>
      <c r="L61" s="206">
        <v>6.29</v>
      </c>
      <c r="M61" s="206">
        <v>2.0699999999999998</v>
      </c>
      <c r="N61" s="206">
        <v>1.89</v>
      </c>
      <c r="O61" s="206">
        <v>1.34</v>
      </c>
      <c r="P61" s="206">
        <v>1.51</v>
      </c>
      <c r="Q61" s="206">
        <v>1.76</v>
      </c>
      <c r="R61" s="206">
        <v>8.01</v>
      </c>
      <c r="S61" s="206">
        <v>3.61</v>
      </c>
      <c r="T61" s="206">
        <v>0</v>
      </c>
      <c r="U61" s="206">
        <v>1.91</v>
      </c>
      <c r="V61" s="206">
        <v>0.28999999999999998</v>
      </c>
      <c r="W61" s="206">
        <v>10.47</v>
      </c>
      <c r="X61" s="206">
        <v>48.85</v>
      </c>
      <c r="Y61" s="206">
        <v>0</v>
      </c>
      <c r="Z61" s="206">
        <v>2.25</v>
      </c>
      <c r="AA61" s="206">
        <v>1.3</v>
      </c>
      <c r="AB61" s="206">
        <v>0</v>
      </c>
      <c r="AC61" s="206">
        <v>21.04</v>
      </c>
      <c r="AD61" s="206">
        <v>0</v>
      </c>
      <c r="AE61" s="206">
        <v>0</v>
      </c>
      <c r="AF61" s="206">
        <v>0</v>
      </c>
      <c r="AG61" s="206">
        <v>48.53</v>
      </c>
      <c r="AH61" s="206">
        <v>0</v>
      </c>
      <c r="AI61" s="206">
        <v>0</v>
      </c>
      <c r="AJ61" s="206">
        <v>0</v>
      </c>
      <c r="AK61" s="206">
        <v>21.02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19.64</v>
      </c>
      <c r="E62" s="206">
        <v>0</v>
      </c>
      <c r="F62" s="206">
        <v>7.64</v>
      </c>
      <c r="G62" s="206">
        <v>9.67</v>
      </c>
      <c r="H62" s="206">
        <v>0</v>
      </c>
      <c r="I62" s="206">
        <v>39.5</v>
      </c>
      <c r="J62" s="206">
        <v>0.98</v>
      </c>
      <c r="K62" s="206">
        <v>260.79000000000002</v>
      </c>
      <c r="L62" s="206">
        <v>6.29</v>
      </c>
      <c r="M62" s="206">
        <v>2.0699999999999998</v>
      </c>
      <c r="N62" s="206">
        <v>1.89</v>
      </c>
      <c r="O62" s="206">
        <v>1.34</v>
      </c>
      <c r="P62" s="206">
        <v>1.51</v>
      </c>
      <c r="Q62" s="206">
        <v>1.76</v>
      </c>
      <c r="R62" s="206">
        <v>8.01</v>
      </c>
      <c r="S62" s="206">
        <v>3.61</v>
      </c>
      <c r="T62" s="206">
        <v>0</v>
      </c>
      <c r="U62" s="206">
        <v>1.91</v>
      </c>
      <c r="V62" s="206">
        <v>0.28999999999999998</v>
      </c>
      <c r="W62" s="206">
        <v>10.47</v>
      </c>
      <c r="X62" s="206">
        <v>48.85</v>
      </c>
      <c r="Y62" s="206">
        <v>0</v>
      </c>
      <c r="Z62" s="206">
        <v>2.25</v>
      </c>
      <c r="AA62" s="206">
        <v>1.3</v>
      </c>
      <c r="AB62" s="206">
        <v>0</v>
      </c>
      <c r="AC62" s="206">
        <v>21.04</v>
      </c>
      <c r="AD62" s="206">
        <v>0</v>
      </c>
      <c r="AE62" s="206">
        <v>0</v>
      </c>
      <c r="AF62" s="206">
        <v>0</v>
      </c>
      <c r="AG62" s="206">
        <v>48.53</v>
      </c>
      <c r="AH62" s="206">
        <v>0</v>
      </c>
      <c r="AI62" s="206">
        <v>0</v>
      </c>
      <c r="AJ62" s="206">
        <v>0</v>
      </c>
      <c r="AK62" s="206">
        <v>21.02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19.64</v>
      </c>
      <c r="E63" s="206">
        <v>0</v>
      </c>
      <c r="F63" s="206">
        <v>7.64</v>
      </c>
      <c r="G63" s="206">
        <v>9.67</v>
      </c>
      <c r="H63" s="206">
        <v>0</v>
      </c>
      <c r="I63" s="206">
        <v>39.5</v>
      </c>
      <c r="J63" s="206">
        <v>0.98</v>
      </c>
      <c r="K63" s="206">
        <v>260.79000000000002</v>
      </c>
      <c r="L63" s="206">
        <v>6.29</v>
      </c>
      <c r="M63" s="206">
        <v>2.0699999999999998</v>
      </c>
      <c r="N63" s="206">
        <v>1.89</v>
      </c>
      <c r="O63" s="206">
        <v>1.34</v>
      </c>
      <c r="P63" s="206">
        <v>1.51</v>
      </c>
      <c r="Q63" s="206">
        <v>2.73</v>
      </c>
      <c r="R63" s="206">
        <v>7.67</v>
      </c>
      <c r="S63" s="206">
        <v>4.17</v>
      </c>
      <c r="T63" s="206">
        <v>0</v>
      </c>
      <c r="U63" s="206">
        <v>1.91</v>
      </c>
      <c r="V63" s="206">
        <v>0.28999999999999998</v>
      </c>
      <c r="W63" s="206">
        <v>10.47</v>
      </c>
      <c r="X63" s="206">
        <v>49.4</v>
      </c>
      <c r="Y63" s="206">
        <v>0</v>
      </c>
      <c r="Z63" s="206">
        <v>2.25</v>
      </c>
      <c r="AA63" s="206">
        <v>1.3</v>
      </c>
      <c r="AB63" s="206">
        <v>0</v>
      </c>
      <c r="AC63" s="206">
        <v>21.04</v>
      </c>
      <c r="AD63" s="206">
        <v>0</v>
      </c>
      <c r="AE63" s="206">
        <v>0</v>
      </c>
      <c r="AF63" s="206">
        <v>0</v>
      </c>
      <c r="AG63" s="206">
        <v>48.53</v>
      </c>
      <c r="AH63" s="206">
        <v>0</v>
      </c>
      <c r="AI63" s="206">
        <v>0</v>
      </c>
      <c r="AJ63" s="206">
        <v>0</v>
      </c>
      <c r="AK63" s="206">
        <v>21.02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19.64</v>
      </c>
      <c r="E64" s="206">
        <v>0</v>
      </c>
      <c r="F64" s="206">
        <v>7.64</v>
      </c>
      <c r="G64" s="206">
        <v>9.67</v>
      </c>
      <c r="H64" s="206">
        <v>0</v>
      </c>
      <c r="I64" s="206">
        <v>39.5</v>
      </c>
      <c r="J64" s="206">
        <v>0.98</v>
      </c>
      <c r="K64" s="206">
        <v>259.14999999999998</v>
      </c>
      <c r="L64" s="206">
        <v>6.29</v>
      </c>
      <c r="M64" s="206">
        <v>2.0699999999999998</v>
      </c>
      <c r="N64" s="206">
        <v>1.89</v>
      </c>
      <c r="O64" s="206">
        <v>1.34</v>
      </c>
      <c r="P64" s="206">
        <v>1.51</v>
      </c>
      <c r="Q64" s="206">
        <v>2.73</v>
      </c>
      <c r="R64" s="206">
        <v>7.67</v>
      </c>
      <c r="S64" s="206">
        <v>4.17</v>
      </c>
      <c r="T64" s="206">
        <v>0</v>
      </c>
      <c r="U64" s="206">
        <v>1.91</v>
      </c>
      <c r="V64" s="206">
        <v>0.28999999999999998</v>
      </c>
      <c r="W64" s="206">
        <v>10.47</v>
      </c>
      <c r="X64" s="206">
        <v>49.4</v>
      </c>
      <c r="Y64" s="206">
        <v>0</v>
      </c>
      <c r="Z64" s="206">
        <v>2.25</v>
      </c>
      <c r="AA64" s="206">
        <v>1.3</v>
      </c>
      <c r="AB64" s="206">
        <v>0</v>
      </c>
      <c r="AC64" s="206">
        <v>21.04</v>
      </c>
      <c r="AD64" s="206">
        <v>0</v>
      </c>
      <c r="AE64" s="206">
        <v>0</v>
      </c>
      <c r="AF64" s="206">
        <v>0</v>
      </c>
      <c r="AG64" s="206">
        <v>48.53</v>
      </c>
      <c r="AH64" s="206">
        <v>0</v>
      </c>
      <c r="AI64" s="206">
        <v>0</v>
      </c>
      <c r="AJ64" s="206">
        <v>0</v>
      </c>
      <c r="AK64" s="206">
        <v>21.02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19.64</v>
      </c>
      <c r="E65" s="206">
        <v>0</v>
      </c>
      <c r="F65" s="206">
        <v>7.64</v>
      </c>
      <c r="G65" s="206">
        <v>9.67</v>
      </c>
      <c r="H65" s="206">
        <v>0</v>
      </c>
      <c r="I65" s="206">
        <v>39.5</v>
      </c>
      <c r="J65" s="206">
        <v>0.98</v>
      </c>
      <c r="K65" s="206">
        <v>292.89</v>
      </c>
      <c r="L65" s="206">
        <v>6.29</v>
      </c>
      <c r="M65" s="206">
        <v>2.0699999999999998</v>
      </c>
      <c r="N65" s="206">
        <v>1.89</v>
      </c>
      <c r="O65" s="206">
        <v>1.34</v>
      </c>
      <c r="P65" s="206">
        <v>1.51</v>
      </c>
      <c r="Q65" s="206">
        <v>2.73</v>
      </c>
      <c r="R65" s="206">
        <v>8.01</v>
      </c>
      <c r="S65" s="206">
        <v>4.17</v>
      </c>
      <c r="T65" s="206">
        <v>0</v>
      </c>
      <c r="U65" s="206">
        <v>1.91</v>
      </c>
      <c r="V65" s="206">
        <v>0.28999999999999998</v>
      </c>
      <c r="W65" s="206">
        <v>10.47</v>
      </c>
      <c r="X65" s="206">
        <v>49.4</v>
      </c>
      <c r="Y65" s="206">
        <v>0</v>
      </c>
      <c r="Z65" s="206">
        <v>2.25</v>
      </c>
      <c r="AA65" s="206">
        <v>1.3</v>
      </c>
      <c r="AB65" s="206">
        <v>0</v>
      </c>
      <c r="AC65" s="206">
        <v>21.04</v>
      </c>
      <c r="AD65" s="206">
        <v>0</v>
      </c>
      <c r="AE65" s="206">
        <v>0</v>
      </c>
      <c r="AF65" s="206">
        <v>0</v>
      </c>
      <c r="AG65" s="206">
        <v>48.53</v>
      </c>
      <c r="AH65" s="206">
        <v>0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19.64</v>
      </c>
      <c r="E66" s="206">
        <v>0</v>
      </c>
      <c r="F66" s="206">
        <v>7.64</v>
      </c>
      <c r="G66" s="206">
        <v>9.67</v>
      </c>
      <c r="H66" s="206">
        <v>0</v>
      </c>
      <c r="I66" s="206">
        <v>39.5</v>
      </c>
      <c r="J66" s="206">
        <v>0.98</v>
      </c>
      <c r="K66" s="206">
        <v>260.79000000000002</v>
      </c>
      <c r="L66" s="206">
        <v>0.23</v>
      </c>
      <c r="M66" s="206">
        <v>2.0699999999999998</v>
      </c>
      <c r="N66" s="206">
        <v>1.89</v>
      </c>
      <c r="O66" s="206">
        <v>1.34</v>
      </c>
      <c r="P66" s="206">
        <v>1.51</v>
      </c>
      <c r="Q66" s="206">
        <v>0.41</v>
      </c>
      <c r="R66" s="206">
        <v>0.6</v>
      </c>
      <c r="S66" s="206">
        <v>0.3</v>
      </c>
      <c r="T66" s="206">
        <v>0</v>
      </c>
      <c r="U66" s="206">
        <v>1.91</v>
      </c>
      <c r="V66" s="206">
        <v>0.28999999999999998</v>
      </c>
      <c r="W66" s="206">
        <v>0.84</v>
      </c>
      <c r="X66" s="206">
        <v>3.1</v>
      </c>
      <c r="Y66" s="206">
        <v>0</v>
      </c>
      <c r="Z66" s="206">
        <v>2.25</v>
      </c>
      <c r="AA66" s="206">
        <v>1.3</v>
      </c>
      <c r="AB66" s="206">
        <v>0</v>
      </c>
      <c r="AC66" s="206">
        <v>21.04</v>
      </c>
      <c r="AD66" s="206">
        <v>0</v>
      </c>
      <c r="AE66" s="206">
        <v>0</v>
      </c>
      <c r="AF66" s="206">
        <v>0</v>
      </c>
      <c r="AG66" s="206">
        <v>48.53</v>
      </c>
      <c r="AH66" s="206">
        <v>0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19.64</v>
      </c>
      <c r="E67" s="206">
        <v>0</v>
      </c>
      <c r="F67" s="206">
        <v>7.64</v>
      </c>
      <c r="G67" s="206">
        <v>9.67</v>
      </c>
      <c r="H67" s="206">
        <v>0</v>
      </c>
      <c r="I67" s="206">
        <v>39.5</v>
      </c>
      <c r="J67" s="206">
        <v>0.98</v>
      </c>
      <c r="K67" s="206">
        <v>260.79000000000002</v>
      </c>
      <c r="L67" s="206">
        <v>0.23</v>
      </c>
      <c r="M67" s="206">
        <v>2.0699999999999998</v>
      </c>
      <c r="N67" s="206">
        <v>1.89</v>
      </c>
      <c r="O67" s="206">
        <v>1.34</v>
      </c>
      <c r="P67" s="206">
        <v>1.51</v>
      </c>
      <c r="Q67" s="206">
        <v>0.41</v>
      </c>
      <c r="R67" s="206">
        <v>0.47</v>
      </c>
      <c r="S67" s="206">
        <v>0.3</v>
      </c>
      <c r="T67" s="206">
        <v>0</v>
      </c>
      <c r="U67" s="206">
        <v>1.91</v>
      </c>
      <c r="V67" s="206">
        <v>0.28999999999999998</v>
      </c>
      <c r="W67" s="206">
        <v>1.64</v>
      </c>
      <c r="X67" s="206">
        <v>8.08</v>
      </c>
      <c r="Y67" s="206">
        <v>0</v>
      </c>
      <c r="Z67" s="206">
        <v>2.25</v>
      </c>
      <c r="AA67" s="206">
        <v>1.3</v>
      </c>
      <c r="AB67" s="206">
        <v>0</v>
      </c>
      <c r="AC67" s="206">
        <v>21.04</v>
      </c>
      <c r="AD67" s="206">
        <v>0</v>
      </c>
      <c r="AE67" s="206">
        <v>0</v>
      </c>
      <c r="AF67" s="206">
        <v>0</v>
      </c>
      <c r="AG67" s="206">
        <v>48.53</v>
      </c>
      <c r="AH67" s="206">
        <v>0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19.64</v>
      </c>
      <c r="E68" s="206">
        <v>0</v>
      </c>
      <c r="F68" s="206">
        <v>7.64</v>
      </c>
      <c r="G68" s="206">
        <v>9.67</v>
      </c>
      <c r="H68" s="206">
        <v>0</v>
      </c>
      <c r="I68" s="206">
        <v>39.5</v>
      </c>
      <c r="J68" s="206">
        <v>0.98</v>
      </c>
      <c r="K68" s="206">
        <v>260.79000000000002</v>
      </c>
      <c r="L68" s="206">
        <v>0.23</v>
      </c>
      <c r="M68" s="206">
        <v>2.0699999999999998</v>
      </c>
      <c r="N68" s="206">
        <v>1.89</v>
      </c>
      <c r="O68" s="206">
        <v>1.34</v>
      </c>
      <c r="P68" s="206">
        <v>1.51</v>
      </c>
      <c r="Q68" s="206">
        <v>0.41</v>
      </c>
      <c r="R68" s="206">
        <v>0.47</v>
      </c>
      <c r="S68" s="206">
        <v>0.3</v>
      </c>
      <c r="T68" s="206">
        <v>0</v>
      </c>
      <c r="U68" s="206">
        <v>1.91</v>
      </c>
      <c r="V68" s="206">
        <v>0.28999999999999998</v>
      </c>
      <c r="W68" s="206">
        <v>1.64</v>
      </c>
      <c r="X68" s="206">
        <v>8.08</v>
      </c>
      <c r="Y68" s="206">
        <v>0</v>
      </c>
      <c r="Z68" s="206">
        <v>2.25</v>
      </c>
      <c r="AA68" s="206">
        <v>1.3</v>
      </c>
      <c r="AB68" s="206">
        <v>0</v>
      </c>
      <c r="AC68" s="206">
        <v>21.04</v>
      </c>
      <c r="AD68" s="206">
        <v>0</v>
      </c>
      <c r="AE68" s="206">
        <v>0</v>
      </c>
      <c r="AF68" s="206">
        <v>0</v>
      </c>
      <c r="AG68" s="206">
        <v>48.53</v>
      </c>
      <c r="AH68" s="206">
        <v>0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19.64</v>
      </c>
      <c r="E69" s="206">
        <v>0</v>
      </c>
      <c r="F69" s="206">
        <v>7.64</v>
      </c>
      <c r="G69" s="206">
        <v>9.67</v>
      </c>
      <c r="H69" s="206">
        <v>0</v>
      </c>
      <c r="I69" s="206">
        <v>39.5</v>
      </c>
      <c r="J69" s="206">
        <v>0.98</v>
      </c>
      <c r="K69" s="206">
        <v>204.04</v>
      </c>
      <c r="L69" s="206">
        <v>0.23</v>
      </c>
      <c r="M69" s="206">
        <v>2.33</v>
      </c>
      <c r="N69" s="206">
        <v>1.89</v>
      </c>
      <c r="O69" s="206">
        <v>1.34</v>
      </c>
      <c r="P69" s="206">
        <v>1.51</v>
      </c>
      <c r="Q69" s="206">
        <v>0.41</v>
      </c>
      <c r="R69" s="206">
        <v>0.47</v>
      </c>
      <c r="S69" s="206">
        <v>0.3</v>
      </c>
      <c r="T69" s="206">
        <v>0</v>
      </c>
      <c r="U69" s="206">
        <v>1.91</v>
      </c>
      <c r="V69" s="206">
        <v>0.28999999999999998</v>
      </c>
      <c r="W69" s="206">
        <v>1.64</v>
      </c>
      <c r="X69" s="206">
        <v>9.9</v>
      </c>
      <c r="Y69" s="206">
        <v>0</v>
      </c>
      <c r="Z69" s="206">
        <v>2.25</v>
      </c>
      <c r="AA69" s="206">
        <v>1.3</v>
      </c>
      <c r="AB69" s="206">
        <v>0</v>
      </c>
      <c r="AC69" s="206">
        <v>21.04</v>
      </c>
      <c r="AD69" s="206">
        <v>0</v>
      </c>
      <c r="AE69" s="206">
        <v>0</v>
      </c>
      <c r="AF69" s="206">
        <v>0</v>
      </c>
      <c r="AG69" s="206">
        <v>48.53</v>
      </c>
      <c r="AH69" s="206">
        <v>0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19.64</v>
      </c>
      <c r="E70" s="206">
        <v>0</v>
      </c>
      <c r="F70" s="206">
        <v>7.64</v>
      </c>
      <c r="G70" s="206">
        <v>9.67</v>
      </c>
      <c r="H70" s="206">
        <v>0</v>
      </c>
      <c r="I70" s="206">
        <v>39.5</v>
      </c>
      <c r="J70" s="206">
        <v>0.98</v>
      </c>
      <c r="K70" s="206">
        <v>145.22</v>
      </c>
      <c r="L70" s="206">
        <v>0.23</v>
      </c>
      <c r="M70" s="206">
        <v>2.14</v>
      </c>
      <c r="N70" s="206">
        <v>1.89</v>
      </c>
      <c r="O70" s="206">
        <v>1.34</v>
      </c>
      <c r="P70" s="206">
        <v>1.51</v>
      </c>
      <c r="Q70" s="206">
        <v>0.41</v>
      </c>
      <c r="R70" s="206">
        <v>0.47</v>
      </c>
      <c r="S70" s="206">
        <v>0.3</v>
      </c>
      <c r="T70" s="206">
        <v>0</v>
      </c>
      <c r="U70" s="206">
        <v>1.91</v>
      </c>
      <c r="V70" s="206">
        <v>0.28999999999999998</v>
      </c>
      <c r="W70" s="206">
        <v>1.64</v>
      </c>
      <c r="X70" s="206">
        <v>9.9</v>
      </c>
      <c r="Y70" s="206">
        <v>0</v>
      </c>
      <c r="Z70" s="206">
        <v>2.25</v>
      </c>
      <c r="AA70" s="206">
        <v>1.3</v>
      </c>
      <c r="AB70" s="206">
        <v>0</v>
      </c>
      <c r="AC70" s="206">
        <v>21.04</v>
      </c>
      <c r="AD70" s="206">
        <v>0</v>
      </c>
      <c r="AE70" s="206">
        <v>0</v>
      </c>
      <c r="AF70" s="206">
        <v>0</v>
      </c>
      <c r="AG70" s="206">
        <v>48.53</v>
      </c>
      <c r="AH70" s="206">
        <v>0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19.64</v>
      </c>
      <c r="E71" s="206">
        <v>0</v>
      </c>
      <c r="F71" s="206">
        <v>7.64</v>
      </c>
      <c r="G71" s="206">
        <v>9.67</v>
      </c>
      <c r="H71" s="206">
        <v>0</v>
      </c>
      <c r="I71" s="206">
        <v>39.5</v>
      </c>
      <c r="J71" s="206">
        <v>0.98</v>
      </c>
      <c r="K71" s="206">
        <v>87.43</v>
      </c>
      <c r="L71" s="206">
        <v>0.23</v>
      </c>
      <c r="M71" s="206">
        <v>2.14</v>
      </c>
      <c r="N71" s="206">
        <v>1.89</v>
      </c>
      <c r="O71" s="206">
        <v>1.34</v>
      </c>
      <c r="P71" s="206">
        <v>1.51</v>
      </c>
      <c r="Q71" s="206">
        <v>0.41</v>
      </c>
      <c r="R71" s="206">
        <v>0.47</v>
      </c>
      <c r="S71" s="206">
        <v>0.3</v>
      </c>
      <c r="T71" s="206">
        <v>0</v>
      </c>
      <c r="U71" s="206">
        <v>1.91</v>
      </c>
      <c r="V71" s="206">
        <v>0.28999999999999998</v>
      </c>
      <c r="W71" s="206">
        <v>1.64</v>
      </c>
      <c r="X71" s="206">
        <v>9.9</v>
      </c>
      <c r="Y71" s="206">
        <v>0</v>
      </c>
      <c r="Z71" s="206">
        <v>2.25</v>
      </c>
      <c r="AA71" s="206">
        <v>1.3</v>
      </c>
      <c r="AB71" s="206">
        <v>0</v>
      </c>
      <c r="AC71" s="206">
        <v>21.43</v>
      </c>
      <c r="AD71" s="206">
        <v>0</v>
      </c>
      <c r="AE71" s="206">
        <v>0</v>
      </c>
      <c r="AF71" s="206">
        <v>0</v>
      </c>
      <c r="AG71" s="206">
        <v>48.53</v>
      </c>
      <c r="AH71" s="206">
        <v>0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19.64</v>
      </c>
      <c r="E72" s="206">
        <v>0</v>
      </c>
      <c r="F72" s="206">
        <v>7.64</v>
      </c>
      <c r="G72" s="206">
        <v>9.67</v>
      </c>
      <c r="H72" s="206">
        <v>0</v>
      </c>
      <c r="I72" s="206">
        <v>39.5</v>
      </c>
      <c r="J72" s="206">
        <v>0.98</v>
      </c>
      <c r="K72" s="206">
        <v>43.44</v>
      </c>
      <c r="L72" s="206">
        <v>0.23</v>
      </c>
      <c r="M72" s="206">
        <v>2.14</v>
      </c>
      <c r="N72" s="206">
        <v>1.89</v>
      </c>
      <c r="O72" s="206">
        <v>1.34</v>
      </c>
      <c r="P72" s="206">
        <v>1.51</v>
      </c>
      <c r="Q72" s="206">
        <v>0.41</v>
      </c>
      <c r="R72" s="206">
        <v>0.47</v>
      </c>
      <c r="S72" s="206">
        <v>0.3</v>
      </c>
      <c r="T72" s="206">
        <v>0</v>
      </c>
      <c r="U72" s="206">
        <v>1.91</v>
      </c>
      <c r="V72" s="206">
        <v>0.28999999999999998</v>
      </c>
      <c r="W72" s="206">
        <v>1.64</v>
      </c>
      <c r="X72" s="206">
        <v>9.9</v>
      </c>
      <c r="Y72" s="206">
        <v>0</v>
      </c>
      <c r="Z72" s="206">
        <v>2.25</v>
      </c>
      <c r="AA72" s="206">
        <v>1.3</v>
      </c>
      <c r="AB72" s="206">
        <v>0</v>
      </c>
      <c r="AC72" s="206">
        <v>21.43</v>
      </c>
      <c r="AD72" s="206">
        <v>0</v>
      </c>
      <c r="AE72" s="206">
        <v>0</v>
      </c>
      <c r="AF72" s="206">
        <v>0</v>
      </c>
      <c r="AG72" s="206">
        <v>48.53</v>
      </c>
      <c r="AH72" s="206">
        <v>0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19.64</v>
      </c>
      <c r="E73" s="206">
        <v>0</v>
      </c>
      <c r="F73" s="206">
        <v>7.64</v>
      </c>
      <c r="G73" s="206">
        <v>9.67</v>
      </c>
      <c r="H73" s="206">
        <v>0</v>
      </c>
      <c r="I73" s="206">
        <v>39.5</v>
      </c>
      <c r="J73" s="206">
        <v>0.98</v>
      </c>
      <c r="K73" s="206">
        <v>18.87</v>
      </c>
      <c r="L73" s="206">
        <v>0.23</v>
      </c>
      <c r="M73" s="206">
        <v>2.14</v>
      </c>
      <c r="N73" s="206">
        <v>1.89</v>
      </c>
      <c r="O73" s="206">
        <v>1.34</v>
      </c>
      <c r="P73" s="206">
        <v>1.51</v>
      </c>
      <c r="Q73" s="206">
        <v>0.41</v>
      </c>
      <c r="R73" s="206">
        <v>0.47</v>
      </c>
      <c r="S73" s="206">
        <v>0.3</v>
      </c>
      <c r="T73" s="206">
        <v>0</v>
      </c>
      <c r="U73" s="206">
        <v>1.91</v>
      </c>
      <c r="V73" s="206">
        <v>0.28999999999999998</v>
      </c>
      <c r="W73" s="206">
        <v>1.64</v>
      </c>
      <c r="X73" s="206">
        <v>9.9</v>
      </c>
      <c r="Y73" s="206">
        <v>0</v>
      </c>
      <c r="Z73" s="206">
        <v>2.25</v>
      </c>
      <c r="AA73" s="206">
        <v>1.3</v>
      </c>
      <c r="AB73" s="206">
        <v>0</v>
      </c>
      <c r="AC73" s="206">
        <v>21.43</v>
      </c>
      <c r="AD73" s="206">
        <v>0</v>
      </c>
      <c r="AE73" s="206">
        <v>0</v>
      </c>
      <c r="AF73" s="206">
        <v>0</v>
      </c>
      <c r="AG73" s="206">
        <v>48.53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19.64</v>
      </c>
      <c r="E74" s="206">
        <v>0</v>
      </c>
      <c r="F74" s="206">
        <v>7.64</v>
      </c>
      <c r="G74" s="206">
        <v>9.67</v>
      </c>
      <c r="H74" s="206">
        <v>0</v>
      </c>
      <c r="I74" s="206">
        <v>39.5</v>
      </c>
      <c r="J74" s="206">
        <v>0.98</v>
      </c>
      <c r="K74" s="206">
        <v>18.87</v>
      </c>
      <c r="L74" s="206">
        <v>0.23</v>
      </c>
      <c r="M74" s="206">
        <v>2.14</v>
      </c>
      <c r="N74" s="206">
        <v>1.89</v>
      </c>
      <c r="O74" s="206">
        <v>1.34</v>
      </c>
      <c r="P74" s="206">
        <v>1.51</v>
      </c>
      <c r="Q74" s="206">
        <v>0.41</v>
      </c>
      <c r="R74" s="206">
        <v>0.47</v>
      </c>
      <c r="S74" s="206">
        <v>0.3</v>
      </c>
      <c r="T74" s="206">
        <v>0</v>
      </c>
      <c r="U74" s="206">
        <v>1.91</v>
      </c>
      <c r="V74" s="206">
        <v>0.28999999999999998</v>
      </c>
      <c r="W74" s="206">
        <v>1.64</v>
      </c>
      <c r="X74" s="206">
        <v>9.9</v>
      </c>
      <c r="Y74" s="206">
        <v>0</v>
      </c>
      <c r="Z74" s="206">
        <v>2.25</v>
      </c>
      <c r="AA74" s="206">
        <v>1.3</v>
      </c>
      <c r="AB74" s="206">
        <v>0</v>
      </c>
      <c r="AC74" s="206">
        <v>21.43</v>
      </c>
      <c r="AD74" s="206">
        <v>0</v>
      </c>
      <c r="AE74" s="206">
        <v>0</v>
      </c>
      <c r="AF74" s="206">
        <v>0</v>
      </c>
      <c r="AG74" s="206">
        <v>48.53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19.64</v>
      </c>
      <c r="E75" s="206">
        <v>0</v>
      </c>
      <c r="F75" s="206">
        <v>7.64</v>
      </c>
      <c r="G75" s="206">
        <v>9.67</v>
      </c>
      <c r="H75" s="206">
        <v>0</v>
      </c>
      <c r="I75" s="206">
        <v>39.5</v>
      </c>
      <c r="J75" s="206">
        <v>0.98</v>
      </c>
      <c r="K75" s="206">
        <v>18.87</v>
      </c>
      <c r="L75" s="206">
        <v>0.23</v>
      </c>
      <c r="M75" s="206">
        <v>2.14</v>
      </c>
      <c r="N75" s="206">
        <v>1.89</v>
      </c>
      <c r="O75" s="206">
        <v>1.34</v>
      </c>
      <c r="P75" s="206">
        <v>1.51</v>
      </c>
      <c r="Q75" s="206">
        <v>0.41</v>
      </c>
      <c r="R75" s="206">
        <v>0.47</v>
      </c>
      <c r="S75" s="206">
        <v>0.3</v>
      </c>
      <c r="T75" s="206">
        <v>0</v>
      </c>
      <c r="U75" s="206">
        <v>1.91</v>
      </c>
      <c r="V75" s="206">
        <v>0.28999999999999998</v>
      </c>
      <c r="W75" s="206">
        <v>1.64</v>
      </c>
      <c r="X75" s="206">
        <v>9.9</v>
      </c>
      <c r="Y75" s="206">
        <v>0</v>
      </c>
      <c r="Z75" s="206">
        <v>2.25</v>
      </c>
      <c r="AA75" s="206">
        <v>1.3</v>
      </c>
      <c r="AB75" s="206">
        <v>0</v>
      </c>
      <c r="AC75" s="206">
        <v>21.43</v>
      </c>
      <c r="AD75" s="206">
        <v>0</v>
      </c>
      <c r="AE75" s="206">
        <v>0</v>
      </c>
      <c r="AF75" s="206">
        <v>0</v>
      </c>
      <c r="AG75" s="206">
        <v>48.53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19.64</v>
      </c>
      <c r="E76" s="206">
        <v>0</v>
      </c>
      <c r="F76" s="206">
        <v>7.64</v>
      </c>
      <c r="G76" s="206">
        <v>9.67</v>
      </c>
      <c r="H76" s="206">
        <v>0</v>
      </c>
      <c r="I76" s="206">
        <v>39.5</v>
      </c>
      <c r="J76" s="206">
        <v>0.98</v>
      </c>
      <c r="K76" s="206">
        <v>18.87</v>
      </c>
      <c r="L76" s="206">
        <v>0.23</v>
      </c>
      <c r="M76" s="206">
        <v>2.14</v>
      </c>
      <c r="N76" s="206">
        <v>1.89</v>
      </c>
      <c r="O76" s="206">
        <v>1.34</v>
      </c>
      <c r="P76" s="206">
        <v>1.51</v>
      </c>
      <c r="Q76" s="206">
        <v>0.41</v>
      </c>
      <c r="R76" s="206">
        <v>0.47</v>
      </c>
      <c r="S76" s="206">
        <v>0.3</v>
      </c>
      <c r="T76" s="206">
        <v>0</v>
      </c>
      <c r="U76" s="206">
        <v>1.91</v>
      </c>
      <c r="V76" s="206">
        <v>0.28999999999999998</v>
      </c>
      <c r="W76" s="206">
        <v>1.64</v>
      </c>
      <c r="X76" s="206">
        <v>9.9</v>
      </c>
      <c r="Y76" s="206">
        <v>0</v>
      </c>
      <c r="Z76" s="206">
        <v>2.25</v>
      </c>
      <c r="AA76" s="206">
        <v>1.3</v>
      </c>
      <c r="AB76" s="206">
        <v>0</v>
      </c>
      <c r="AC76" s="206">
        <v>21.43</v>
      </c>
      <c r="AD76" s="206">
        <v>0</v>
      </c>
      <c r="AE76" s="206">
        <v>0</v>
      </c>
      <c r="AF76" s="206">
        <v>0</v>
      </c>
      <c r="AG76" s="206">
        <v>48.53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19.64</v>
      </c>
      <c r="E77" s="206">
        <v>0</v>
      </c>
      <c r="F77" s="206">
        <v>7.64</v>
      </c>
      <c r="G77" s="206">
        <v>9.67</v>
      </c>
      <c r="H77" s="206">
        <v>0</v>
      </c>
      <c r="I77" s="206">
        <v>39.5</v>
      </c>
      <c r="J77" s="206">
        <v>0.98</v>
      </c>
      <c r="K77" s="206">
        <v>18.87</v>
      </c>
      <c r="L77" s="206">
        <v>0.23</v>
      </c>
      <c r="M77" s="206">
        <v>2.14</v>
      </c>
      <c r="N77" s="206">
        <v>1.89</v>
      </c>
      <c r="O77" s="206">
        <v>1.34</v>
      </c>
      <c r="P77" s="206">
        <v>1.51</v>
      </c>
      <c r="Q77" s="206">
        <v>0.41</v>
      </c>
      <c r="R77" s="206">
        <v>0.47</v>
      </c>
      <c r="S77" s="206">
        <v>0.3</v>
      </c>
      <c r="T77" s="206">
        <v>0</v>
      </c>
      <c r="U77" s="206">
        <v>1.91</v>
      </c>
      <c r="V77" s="206">
        <v>0.28999999999999998</v>
      </c>
      <c r="W77" s="206">
        <v>0.56000000000000005</v>
      </c>
      <c r="X77" s="206">
        <v>2.39</v>
      </c>
      <c r="Y77" s="206">
        <v>0</v>
      </c>
      <c r="Z77" s="206">
        <v>2.25</v>
      </c>
      <c r="AA77" s="206">
        <v>1.3</v>
      </c>
      <c r="AB77" s="206">
        <v>0</v>
      </c>
      <c r="AC77" s="206">
        <v>21.43</v>
      </c>
      <c r="AD77" s="206">
        <v>0</v>
      </c>
      <c r="AE77" s="206">
        <v>0</v>
      </c>
      <c r="AF77" s="206">
        <v>0</v>
      </c>
      <c r="AG77" s="206">
        <v>48.53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19.64</v>
      </c>
      <c r="E78" s="206">
        <v>0</v>
      </c>
      <c r="F78" s="206">
        <v>7.64</v>
      </c>
      <c r="G78" s="206">
        <v>9.67</v>
      </c>
      <c r="H78" s="206">
        <v>0</v>
      </c>
      <c r="I78" s="206">
        <v>39.5</v>
      </c>
      <c r="J78" s="206">
        <v>0.98</v>
      </c>
      <c r="K78" s="206">
        <v>18.87</v>
      </c>
      <c r="L78" s="206">
        <v>0.23</v>
      </c>
      <c r="M78" s="206">
        <v>2.14</v>
      </c>
      <c r="N78" s="206">
        <v>1.89</v>
      </c>
      <c r="O78" s="206">
        <v>1.34</v>
      </c>
      <c r="P78" s="206">
        <v>1.51</v>
      </c>
      <c r="Q78" s="206">
        <v>0.41</v>
      </c>
      <c r="R78" s="206">
        <v>0.47</v>
      </c>
      <c r="S78" s="206">
        <v>0.3</v>
      </c>
      <c r="T78" s="206">
        <v>0</v>
      </c>
      <c r="U78" s="206">
        <v>1.91</v>
      </c>
      <c r="V78" s="206">
        <v>0.28999999999999998</v>
      </c>
      <c r="W78" s="206">
        <v>0.56000000000000005</v>
      </c>
      <c r="X78" s="206">
        <v>2.39</v>
      </c>
      <c r="Y78" s="206">
        <v>0</v>
      </c>
      <c r="Z78" s="206">
        <v>2.25</v>
      </c>
      <c r="AA78" s="206">
        <v>1.3</v>
      </c>
      <c r="AB78" s="206">
        <v>0</v>
      </c>
      <c r="AC78" s="206">
        <v>21.04</v>
      </c>
      <c r="AD78" s="206">
        <v>0</v>
      </c>
      <c r="AE78" s="206">
        <v>0</v>
      </c>
      <c r="AF78" s="206">
        <v>0</v>
      </c>
      <c r="AG78" s="206">
        <v>48.53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19.64</v>
      </c>
      <c r="E79" s="206">
        <v>0</v>
      </c>
      <c r="F79" s="206">
        <v>7.64</v>
      </c>
      <c r="G79" s="206">
        <v>9.67</v>
      </c>
      <c r="H79" s="206">
        <v>0</v>
      </c>
      <c r="I79" s="206">
        <v>39.5</v>
      </c>
      <c r="J79" s="206">
        <v>0.98</v>
      </c>
      <c r="K79" s="206">
        <v>18.87</v>
      </c>
      <c r="L79" s="206">
        <v>0.23</v>
      </c>
      <c r="M79" s="206">
        <v>2.14</v>
      </c>
      <c r="N79" s="206">
        <v>1.89</v>
      </c>
      <c r="O79" s="206">
        <v>1.34</v>
      </c>
      <c r="P79" s="206">
        <v>1.51</v>
      </c>
      <c r="Q79" s="206">
        <v>0.41</v>
      </c>
      <c r="R79" s="206">
        <v>0.47</v>
      </c>
      <c r="S79" s="206">
        <v>1.2</v>
      </c>
      <c r="T79" s="206">
        <v>0</v>
      </c>
      <c r="U79" s="206">
        <v>1.91</v>
      </c>
      <c r="V79" s="206">
        <v>0.28999999999999998</v>
      </c>
      <c r="W79" s="206">
        <v>0.56000000000000005</v>
      </c>
      <c r="X79" s="206">
        <v>2.39</v>
      </c>
      <c r="Y79" s="206">
        <v>0</v>
      </c>
      <c r="Z79" s="206">
        <v>2.25</v>
      </c>
      <c r="AA79" s="206">
        <v>1.3</v>
      </c>
      <c r="AB79" s="206">
        <v>0</v>
      </c>
      <c r="AC79" s="206">
        <v>21.04</v>
      </c>
      <c r="AD79" s="206">
        <v>0</v>
      </c>
      <c r="AE79" s="206">
        <v>0</v>
      </c>
      <c r="AF79" s="206">
        <v>0</v>
      </c>
      <c r="AG79" s="206">
        <v>50.23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19.64</v>
      </c>
      <c r="E80" s="206">
        <v>0</v>
      </c>
      <c r="F80" s="206">
        <v>7.64</v>
      </c>
      <c r="G80" s="206">
        <v>9.67</v>
      </c>
      <c r="H80" s="206">
        <v>0</v>
      </c>
      <c r="I80" s="206">
        <v>39.5</v>
      </c>
      <c r="J80" s="206">
        <v>0.98</v>
      </c>
      <c r="K80" s="206">
        <v>18.87</v>
      </c>
      <c r="L80" s="206">
        <v>0.23</v>
      </c>
      <c r="M80" s="206">
        <v>2.14</v>
      </c>
      <c r="N80" s="206">
        <v>1.89</v>
      </c>
      <c r="O80" s="206">
        <v>1.34</v>
      </c>
      <c r="P80" s="206">
        <v>1.51</v>
      </c>
      <c r="Q80" s="206">
        <v>0.41</v>
      </c>
      <c r="R80" s="206">
        <v>0.47</v>
      </c>
      <c r="S80" s="206">
        <v>1.2</v>
      </c>
      <c r="T80" s="206">
        <v>0</v>
      </c>
      <c r="U80" s="206">
        <v>1.91</v>
      </c>
      <c r="V80" s="206">
        <v>0.28999999999999998</v>
      </c>
      <c r="W80" s="206">
        <v>0.56000000000000005</v>
      </c>
      <c r="X80" s="206">
        <v>2.39</v>
      </c>
      <c r="Y80" s="206">
        <v>0</v>
      </c>
      <c r="Z80" s="206">
        <v>2.25</v>
      </c>
      <c r="AA80" s="206">
        <v>1.3</v>
      </c>
      <c r="AB80" s="206">
        <v>0</v>
      </c>
      <c r="AC80" s="206">
        <v>21.04</v>
      </c>
      <c r="AD80" s="206">
        <v>0</v>
      </c>
      <c r="AE80" s="206">
        <v>0</v>
      </c>
      <c r="AF80" s="206">
        <v>0</v>
      </c>
      <c r="AG80" s="206">
        <v>50.23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19.64</v>
      </c>
      <c r="E81" s="206">
        <v>0</v>
      </c>
      <c r="F81" s="206">
        <v>7.64</v>
      </c>
      <c r="G81" s="206">
        <v>9.67</v>
      </c>
      <c r="H81" s="206">
        <v>0</v>
      </c>
      <c r="I81" s="206">
        <v>39.5</v>
      </c>
      <c r="J81" s="206">
        <v>0.98</v>
      </c>
      <c r="K81" s="206">
        <v>18.87</v>
      </c>
      <c r="L81" s="206">
        <v>0.23</v>
      </c>
      <c r="M81" s="206">
        <v>2.14</v>
      </c>
      <c r="N81" s="206">
        <v>1.89</v>
      </c>
      <c r="O81" s="206">
        <v>1.34</v>
      </c>
      <c r="P81" s="206">
        <v>1.51</v>
      </c>
      <c r="Q81" s="206">
        <v>0.41</v>
      </c>
      <c r="R81" s="206">
        <v>0.47</v>
      </c>
      <c r="S81" s="206">
        <v>1.2</v>
      </c>
      <c r="T81" s="206">
        <v>0</v>
      </c>
      <c r="U81" s="206">
        <v>1.91</v>
      </c>
      <c r="V81" s="206">
        <v>0.28999999999999998</v>
      </c>
      <c r="W81" s="206">
        <v>0.56000000000000005</v>
      </c>
      <c r="X81" s="206">
        <v>2.39</v>
      </c>
      <c r="Y81" s="206">
        <v>0</v>
      </c>
      <c r="Z81" s="206">
        <v>2.25</v>
      </c>
      <c r="AA81" s="206">
        <v>1.3</v>
      </c>
      <c r="AB81" s="206">
        <v>0</v>
      </c>
      <c r="AC81" s="206">
        <v>21.04</v>
      </c>
      <c r="AD81" s="206">
        <v>0</v>
      </c>
      <c r="AE81" s="206">
        <v>0</v>
      </c>
      <c r="AF81" s="206">
        <v>0</v>
      </c>
      <c r="AG81" s="206">
        <v>50.23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19.64</v>
      </c>
      <c r="E82" s="206">
        <v>0</v>
      </c>
      <c r="F82" s="206">
        <v>7.64</v>
      </c>
      <c r="G82" s="206">
        <v>9.67</v>
      </c>
      <c r="H82" s="206">
        <v>0</v>
      </c>
      <c r="I82" s="206">
        <v>39.5</v>
      </c>
      <c r="J82" s="206">
        <v>0.98</v>
      </c>
      <c r="K82" s="206">
        <v>18.87</v>
      </c>
      <c r="L82" s="206">
        <v>0.23</v>
      </c>
      <c r="M82" s="206">
        <v>2.14</v>
      </c>
      <c r="N82" s="206">
        <v>1.89</v>
      </c>
      <c r="O82" s="206">
        <v>1.34</v>
      </c>
      <c r="P82" s="206">
        <v>1.51</v>
      </c>
      <c r="Q82" s="206">
        <v>0.41</v>
      </c>
      <c r="R82" s="206">
        <v>0.47</v>
      </c>
      <c r="S82" s="206">
        <v>1.2</v>
      </c>
      <c r="T82" s="206">
        <v>0</v>
      </c>
      <c r="U82" s="206">
        <v>1.91</v>
      </c>
      <c r="V82" s="206">
        <v>0.28999999999999998</v>
      </c>
      <c r="W82" s="206">
        <v>0.56000000000000005</v>
      </c>
      <c r="X82" s="206">
        <v>2.39</v>
      </c>
      <c r="Y82" s="206">
        <v>0</v>
      </c>
      <c r="Z82" s="206">
        <v>2.25</v>
      </c>
      <c r="AA82" s="206">
        <v>1.3</v>
      </c>
      <c r="AB82" s="206">
        <v>0</v>
      </c>
      <c r="AC82" s="206">
        <v>20.66</v>
      </c>
      <c r="AD82" s="206">
        <v>0</v>
      </c>
      <c r="AE82" s="206">
        <v>0</v>
      </c>
      <c r="AF82" s="206">
        <v>0</v>
      </c>
      <c r="AG82" s="206">
        <v>50.23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19.64</v>
      </c>
      <c r="E83" s="206">
        <v>0</v>
      </c>
      <c r="F83" s="206">
        <v>7.15</v>
      </c>
      <c r="G83" s="206">
        <v>9.67</v>
      </c>
      <c r="H83" s="206">
        <v>0</v>
      </c>
      <c r="I83" s="206">
        <v>39.99</v>
      </c>
      <c r="J83" s="206">
        <v>0.98</v>
      </c>
      <c r="K83" s="206">
        <v>18.87</v>
      </c>
      <c r="L83" s="206">
        <v>0.23</v>
      </c>
      <c r="M83" s="206">
        <v>2.14</v>
      </c>
      <c r="N83" s="206">
        <v>1.89</v>
      </c>
      <c r="O83" s="206">
        <v>1.34</v>
      </c>
      <c r="P83" s="206">
        <v>1.51</v>
      </c>
      <c r="Q83" s="206">
        <v>0.41</v>
      </c>
      <c r="R83" s="206">
        <v>0.47</v>
      </c>
      <c r="S83" s="206">
        <v>1.2</v>
      </c>
      <c r="T83" s="206">
        <v>0</v>
      </c>
      <c r="U83" s="206">
        <v>1.91</v>
      </c>
      <c r="V83" s="206">
        <v>0.28999999999999998</v>
      </c>
      <c r="W83" s="206">
        <v>0.56000000000000005</v>
      </c>
      <c r="X83" s="206">
        <v>2.39</v>
      </c>
      <c r="Y83" s="206">
        <v>0</v>
      </c>
      <c r="Z83" s="206">
        <v>2.25</v>
      </c>
      <c r="AA83" s="206">
        <v>1.3</v>
      </c>
      <c r="AB83" s="206">
        <v>0</v>
      </c>
      <c r="AC83" s="206">
        <v>20.66</v>
      </c>
      <c r="AD83" s="206">
        <v>0</v>
      </c>
      <c r="AE83" s="206">
        <v>0</v>
      </c>
      <c r="AF83" s="206">
        <v>0</v>
      </c>
      <c r="AG83" s="206">
        <v>50.23</v>
      </c>
      <c r="AH83" s="206">
        <v>0</v>
      </c>
      <c r="AI83" s="206">
        <v>0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19.64</v>
      </c>
      <c r="E84" s="206">
        <v>0</v>
      </c>
      <c r="F84" s="206">
        <v>7.15</v>
      </c>
      <c r="G84" s="206">
        <v>9.67</v>
      </c>
      <c r="H84" s="206">
        <v>0</v>
      </c>
      <c r="I84" s="206">
        <v>39.99</v>
      </c>
      <c r="J84" s="206">
        <v>0.98</v>
      </c>
      <c r="K84" s="206">
        <v>18.87</v>
      </c>
      <c r="L84" s="206">
        <v>0.23</v>
      </c>
      <c r="M84" s="206">
        <v>2.14</v>
      </c>
      <c r="N84" s="206">
        <v>1.89</v>
      </c>
      <c r="O84" s="206">
        <v>1.34</v>
      </c>
      <c r="P84" s="206">
        <v>1.51</v>
      </c>
      <c r="Q84" s="206">
        <v>0.41</v>
      </c>
      <c r="R84" s="206">
        <v>0.47</v>
      </c>
      <c r="S84" s="206">
        <v>1.2</v>
      </c>
      <c r="T84" s="206">
        <v>0</v>
      </c>
      <c r="U84" s="206">
        <v>1.91</v>
      </c>
      <c r="V84" s="206">
        <v>0.28999999999999998</v>
      </c>
      <c r="W84" s="206">
        <v>0.56000000000000005</v>
      </c>
      <c r="X84" s="206">
        <v>2.39</v>
      </c>
      <c r="Y84" s="206">
        <v>0</v>
      </c>
      <c r="Z84" s="206">
        <v>2.25</v>
      </c>
      <c r="AA84" s="206">
        <v>1.3</v>
      </c>
      <c r="AB84" s="206">
        <v>0</v>
      </c>
      <c r="AC84" s="206">
        <v>20.66</v>
      </c>
      <c r="AD84" s="206">
        <v>0</v>
      </c>
      <c r="AE84" s="206">
        <v>0</v>
      </c>
      <c r="AF84" s="206">
        <v>0</v>
      </c>
      <c r="AG84" s="206">
        <v>50.23</v>
      </c>
      <c r="AH84" s="206">
        <v>0</v>
      </c>
      <c r="AI84" s="206">
        <v>0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19.64</v>
      </c>
      <c r="E85" s="206">
        <v>0</v>
      </c>
      <c r="F85" s="206">
        <v>7.15</v>
      </c>
      <c r="G85" s="206">
        <v>9.67</v>
      </c>
      <c r="H85" s="206">
        <v>0</v>
      </c>
      <c r="I85" s="206">
        <v>39.99</v>
      </c>
      <c r="J85" s="206">
        <v>0.98</v>
      </c>
      <c r="K85" s="206">
        <v>18.87</v>
      </c>
      <c r="L85" s="206">
        <v>0.23</v>
      </c>
      <c r="M85" s="206">
        <v>2.14</v>
      </c>
      <c r="N85" s="206">
        <v>1.89</v>
      </c>
      <c r="O85" s="206">
        <v>1.34</v>
      </c>
      <c r="P85" s="206">
        <v>1.51</v>
      </c>
      <c r="Q85" s="206">
        <v>0.41</v>
      </c>
      <c r="R85" s="206">
        <v>0.47</v>
      </c>
      <c r="S85" s="206">
        <v>1.2</v>
      </c>
      <c r="T85" s="206">
        <v>0</v>
      </c>
      <c r="U85" s="206">
        <v>1.91</v>
      </c>
      <c r="V85" s="206">
        <v>0.28999999999999998</v>
      </c>
      <c r="W85" s="206">
        <v>0.56000000000000005</v>
      </c>
      <c r="X85" s="206">
        <v>2.39</v>
      </c>
      <c r="Y85" s="206">
        <v>0</v>
      </c>
      <c r="Z85" s="206">
        <v>2.25</v>
      </c>
      <c r="AA85" s="206">
        <v>1.3</v>
      </c>
      <c r="AB85" s="206">
        <v>0</v>
      </c>
      <c r="AC85" s="206">
        <v>20.66</v>
      </c>
      <c r="AD85" s="206">
        <v>0</v>
      </c>
      <c r="AE85" s="206">
        <v>0</v>
      </c>
      <c r="AF85" s="206">
        <v>0</v>
      </c>
      <c r="AG85" s="206">
        <v>50.23</v>
      </c>
      <c r="AH85" s="206">
        <v>0</v>
      </c>
      <c r="AI85" s="206">
        <v>0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19.64</v>
      </c>
      <c r="E86" s="206">
        <v>0</v>
      </c>
      <c r="F86" s="206">
        <v>7.15</v>
      </c>
      <c r="G86" s="206">
        <v>9.67</v>
      </c>
      <c r="H86" s="206">
        <v>0</v>
      </c>
      <c r="I86" s="206">
        <v>39.99</v>
      </c>
      <c r="J86" s="206">
        <v>0.98</v>
      </c>
      <c r="K86" s="206">
        <v>18.87</v>
      </c>
      <c r="L86" s="206">
        <v>0.23</v>
      </c>
      <c r="M86" s="206">
        <v>2.14</v>
      </c>
      <c r="N86" s="206">
        <v>1.89</v>
      </c>
      <c r="O86" s="206">
        <v>1.34</v>
      </c>
      <c r="P86" s="206">
        <v>1.51</v>
      </c>
      <c r="Q86" s="206">
        <v>0.41</v>
      </c>
      <c r="R86" s="206">
        <v>0.47</v>
      </c>
      <c r="S86" s="206">
        <v>1.2</v>
      </c>
      <c r="T86" s="206">
        <v>0</v>
      </c>
      <c r="U86" s="206">
        <v>1.91</v>
      </c>
      <c r="V86" s="206">
        <v>0.28999999999999998</v>
      </c>
      <c r="W86" s="206">
        <v>0.56000000000000005</v>
      </c>
      <c r="X86" s="206">
        <v>2.39</v>
      </c>
      <c r="Y86" s="206">
        <v>0</v>
      </c>
      <c r="Z86" s="206">
        <v>2.25</v>
      </c>
      <c r="AA86" s="206">
        <v>1.3</v>
      </c>
      <c r="AB86" s="206">
        <v>0</v>
      </c>
      <c r="AC86" s="206">
        <v>20.66</v>
      </c>
      <c r="AD86" s="206">
        <v>0</v>
      </c>
      <c r="AE86" s="206">
        <v>0</v>
      </c>
      <c r="AF86" s="206">
        <v>0</v>
      </c>
      <c r="AG86" s="206">
        <v>50.23</v>
      </c>
      <c r="AH86" s="206">
        <v>0</v>
      </c>
      <c r="AI86" s="206">
        <v>0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19.64</v>
      </c>
      <c r="E87" s="206">
        <v>0</v>
      </c>
      <c r="F87" s="206">
        <v>6.91</v>
      </c>
      <c r="G87" s="206">
        <v>9.67</v>
      </c>
      <c r="H87" s="206">
        <v>0</v>
      </c>
      <c r="I87" s="206">
        <v>39.99</v>
      </c>
      <c r="J87" s="206">
        <v>0.98</v>
      </c>
      <c r="K87" s="206">
        <v>18.86</v>
      </c>
      <c r="L87" s="206">
        <v>0.23</v>
      </c>
      <c r="M87" s="206">
        <v>2.29</v>
      </c>
      <c r="N87" s="206">
        <v>1.89</v>
      </c>
      <c r="O87" s="206">
        <v>1.34</v>
      </c>
      <c r="P87" s="206">
        <v>1.51</v>
      </c>
      <c r="Q87" s="206">
        <v>0.41</v>
      </c>
      <c r="R87" s="206">
        <v>0.47</v>
      </c>
      <c r="S87" s="206">
        <v>1.2</v>
      </c>
      <c r="T87" s="206">
        <v>0</v>
      </c>
      <c r="U87" s="206">
        <v>1.91</v>
      </c>
      <c r="V87" s="206">
        <v>0.28999999999999998</v>
      </c>
      <c r="W87" s="206">
        <v>0.56000000000000005</v>
      </c>
      <c r="X87" s="206">
        <v>2.39</v>
      </c>
      <c r="Y87" s="206">
        <v>0</v>
      </c>
      <c r="Z87" s="206">
        <v>2.25</v>
      </c>
      <c r="AA87" s="206">
        <v>1.3</v>
      </c>
      <c r="AB87" s="206">
        <v>0</v>
      </c>
      <c r="AC87" s="206">
        <v>20.66</v>
      </c>
      <c r="AD87" s="206">
        <v>0</v>
      </c>
      <c r="AE87" s="206">
        <v>0</v>
      </c>
      <c r="AF87" s="206">
        <v>0</v>
      </c>
      <c r="AG87" s="206">
        <v>50.23</v>
      </c>
      <c r="AH87" s="206">
        <v>0</v>
      </c>
      <c r="AI87" s="206">
        <v>0</v>
      </c>
      <c r="AJ87" s="206">
        <v>0</v>
      </c>
      <c r="AK87" s="206">
        <v>17.649999999999999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19.64</v>
      </c>
      <c r="E88" s="206">
        <v>0</v>
      </c>
      <c r="F88" s="206">
        <v>6.91</v>
      </c>
      <c r="G88" s="206">
        <v>9.67</v>
      </c>
      <c r="H88" s="206">
        <v>0</v>
      </c>
      <c r="I88" s="206">
        <v>39.99</v>
      </c>
      <c r="J88" s="206">
        <v>0.98</v>
      </c>
      <c r="K88" s="206">
        <v>18.86</v>
      </c>
      <c r="L88" s="206">
        <v>0.23</v>
      </c>
      <c r="M88" s="206">
        <v>2.2000000000000002</v>
      </c>
      <c r="N88" s="206">
        <v>1.89</v>
      </c>
      <c r="O88" s="206">
        <v>1.34</v>
      </c>
      <c r="P88" s="206">
        <v>1.51</v>
      </c>
      <c r="Q88" s="206">
        <v>0.41</v>
      </c>
      <c r="R88" s="206">
        <v>0.47</v>
      </c>
      <c r="S88" s="206">
        <v>1.2</v>
      </c>
      <c r="T88" s="206">
        <v>0</v>
      </c>
      <c r="U88" s="206">
        <v>1.91</v>
      </c>
      <c r="V88" s="206">
        <v>0.28999999999999998</v>
      </c>
      <c r="W88" s="206">
        <v>0.56000000000000005</v>
      </c>
      <c r="X88" s="206">
        <v>2.39</v>
      </c>
      <c r="Y88" s="206">
        <v>0</v>
      </c>
      <c r="Z88" s="206">
        <v>2.25</v>
      </c>
      <c r="AA88" s="206">
        <v>1.3</v>
      </c>
      <c r="AB88" s="206">
        <v>0</v>
      </c>
      <c r="AC88" s="206">
        <v>20.66</v>
      </c>
      <c r="AD88" s="206">
        <v>0</v>
      </c>
      <c r="AE88" s="206">
        <v>0</v>
      </c>
      <c r="AF88" s="206">
        <v>0</v>
      </c>
      <c r="AG88" s="206">
        <v>50.23</v>
      </c>
      <c r="AH88" s="206">
        <v>0</v>
      </c>
      <c r="AI88" s="206">
        <v>0</v>
      </c>
      <c r="AJ88" s="206">
        <v>0</v>
      </c>
      <c r="AK88" s="206">
        <v>17.649999999999999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19.64</v>
      </c>
      <c r="E89" s="206">
        <v>0</v>
      </c>
      <c r="F89" s="206">
        <v>6.91</v>
      </c>
      <c r="G89" s="206">
        <v>9.67</v>
      </c>
      <c r="H89" s="206">
        <v>0</v>
      </c>
      <c r="I89" s="206">
        <v>39.99</v>
      </c>
      <c r="J89" s="206">
        <v>0.98</v>
      </c>
      <c r="K89" s="206">
        <v>18.86</v>
      </c>
      <c r="L89" s="206">
        <v>0.23</v>
      </c>
      <c r="M89" s="206">
        <v>2.2000000000000002</v>
      </c>
      <c r="N89" s="206">
        <v>1.89</v>
      </c>
      <c r="O89" s="206">
        <v>1.34</v>
      </c>
      <c r="P89" s="206">
        <v>1.51</v>
      </c>
      <c r="Q89" s="206">
        <v>0.41</v>
      </c>
      <c r="R89" s="206">
        <v>0.47</v>
      </c>
      <c r="S89" s="206">
        <v>1.2</v>
      </c>
      <c r="T89" s="206">
        <v>0</v>
      </c>
      <c r="U89" s="206">
        <v>1.91</v>
      </c>
      <c r="V89" s="206">
        <v>1.48</v>
      </c>
      <c r="W89" s="206">
        <v>0.56000000000000005</v>
      </c>
      <c r="X89" s="206">
        <v>2.39</v>
      </c>
      <c r="Y89" s="206">
        <v>0</v>
      </c>
      <c r="Z89" s="206">
        <v>2.25</v>
      </c>
      <c r="AA89" s="206">
        <v>1.3</v>
      </c>
      <c r="AB89" s="206">
        <v>0</v>
      </c>
      <c r="AC89" s="206">
        <v>20.66</v>
      </c>
      <c r="AD89" s="206">
        <v>0</v>
      </c>
      <c r="AE89" s="206">
        <v>0</v>
      </c>
      <c r="AF89" s="206">
        <v>0</v>
      </c>
      <c r="AG89" s="206">
        <v>50.23</v>
      </c>
      <c r="AH89" s="206">
        <v>0</v>
      </c>
      <c r="AI89" s="206">
        <v>0</v>
      </c>
      <c r="AJ89" s="206">
        <v>0</v>
      </c>
      <c r="AK89" s="206">
        <v>17.649999999999999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19.64</v>
      </c>
      <c r="E90" s="206">
        <v>0</v>
      </c>
      <c r="F90" s="206">
        <v>6.91</v>
      </c>
      <c r="G90" s="206">
        <v>9.67</v>
      </c>
      <c r="H90" s="206">
        <v>0</v>
      </c>
      <c r="I90" s="206">
        <v>39.99</v>
      </c>
      <c r="J90" s="206">
        <v>0.98</v>
      </c>
      <c r="K90" s="206">
        <v>18.86</v>
      </c>
      <c r="L90" s="206">
        <v>0.23</v>
      </c>
      <c r="M90" s="206">
        <v>2.2000000000000002</v>
      </c>
      <c r="N90" s="206">
        <v>1.89</v>
      </c>
      <c r="O90" s="206">
        <v>1.34</v>
      </c>
      <c r="P90" s="206">
        <v>1.51</v>
      </c>
      <c r="Q90" s="206">
        <v>0.41</v>
      </c>
      <c r="R90" s="206">
        <v>0.47</v>
      </c>
      <c r="S90" s="206">
        <v>1.2</v>
      </c>
      <c r="T90" s="206">
        <v>0</v>
      </c>
      <c r="U90" s="206">
        <v>1.91</v>
      </c>
      <c r="V90" s="206">
        <v>1.48</v>
      </c>
      <c r="W90" s="206">
        <v>0.56000000000000005</v>
      </c>
      <c r="X90" s="206">
        <v>2.39</v>
      </c>
      <c r="Y90" s="206">
        <v>0</v>
      </c>
      <c r="Z90" s="206">
        <v>2.25</v>
      </c>
      <c r="AA90" s="206">
        <v>1.3</v>
      </c>
      <c r="AB90" s="206">
        <v>0</v>
      </c>
      <c r="AC90" s="206">
        <v>20.66</v>
      </c>
      <c r="AD90" s="206">
        <v>0</v>
      </c>
      <c r="AE90" s="206">
        <v>0</v>
      </c>
      <c r="AF90" s="206">
        <v>0</v>
      </c>
      <c r="AG90" s="206">
        <v>50.23</v>
      </c>
      <c r="AH90" s="206">
        <v>0</v>
      </c>
      <c r="AI90" s="206">
        <v>0</v>
      </c>
      <c r="AJ90" s="206">
        <v>0</v>
      </c>
      <c r="AK90" s="206">
        <v>17.649999999999999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19.73</v>
      </c>
      <c r="E91" s="206">
        <v>0</v>
      </c>
      <c r="F91" s="206">
        <v>6.91</v>
      </c>
      <c r="G91" s="206">
        <v>9.67</v>
      </c>
      <c r="H91" s="206">
        <v>0</v>
      </c>
      <c r="I91" s="206">
        <v>39.99</v>
      </c>
      <c r="J91" s="206">
        <v>0.98</v>
      </c>
      <c r="K91" s="206">
        <v>57.58</v>
      </c>
      <c r="L91" s="206">
        <v>0.23</v>
      </c>
      <c r="M91" s="206">
        <v>2.2000000000000002</v>
      </c>
      <c r="N91" s="206">
        <v>1.89</v>
      </c>
      <c r="O91" s="206">
        <v>1.34</v>
      </c>
      <c r="P91" s="206">
        <v>1.51</v>
      </c>
      <c r="Q91" s="206">
        <v>0.23</v>
      </c>
      <c r="R91" s="206">
        <v>0.47</v>
      </c>
      <c r="S91" s="206">
        <v>0.33</v>
      </c>
      <c r="T91" s="206">
        <v>0</v>
      </c>
      <c r="U91" s="206">
        <v>1.91</v>
      </c>
      <c r="V91" s="206">
        <v>1.48</v>
      </c>
      <c r="W91" s="206">
        <v>0.56000000000000005</v>
      </c>
      <c r="X91" s="206">
        <v>2.39</v>
      </c>
      <c r="Y91" s="206">
        <v>0</v>
      </c>
      <c r="Z91" s="206">
        <v>2.25</v>
      </c>
      <c r="AA91" s="206">
        <v>1.3</v>
      </c>
      <c r="AB91" s="206">
        <v>0</v>
      </c>
      <c r="AC91" s="206">
        <v>20.66</v>
      </c>
      <c r="AD91" s="206">
        <v>0</v>
      </c>
      <c r="AE91" s="206">
        <v>0</v>
      </c>
      <c r="AF91" s="206">
        <v>0</v>
      </c>
      <c r="AG91" s="206">
        <v>50.23</v>
      </c>
      <c r="AH91" s="206">
        <v>0</v>
      </c>
      <c r="AI91" s="206">
        <v>0</v>
      </c>
      <c r="AJ91" s="206">
        <v>0</v>
      </c>
      <c r="AK91" s="206">
        <v>17.649999999999999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19.73</v>
      </c>
      <c r="E92" s="206">
        <v>0</v>
      </c>
      <c r="F92" s="206">
        <v>6.91</v>
      </c>
      <c r="G92" s="206">
        <v>9.67</v>
      </c>
      <c r="H92" s="206">
        <v>0</v>
      </c>
      <c r="I92" s="206">
        <v>39.99</v>
      </c>
      <c r="J92" s="206">
        <v>0.98</v>
      </c>
      <c r="K92" s="206">
        <v>89.36</v>
      </c>
      <c r="L92" s="206">
        <v>0.23</v>
      </c>
      <c r="M92" s="206">
        <v>2.2000000000000002</v>
      </c>
      <c r="N92" s="206">
        <v>1.89</v>
      </c>
      <c r="O92" s="206">
        <v>1.34</v>
      </c>
      <c r="P92" s="206">
        <v>1.51</v>
      </c>
      <c r="Q92" s="206">
        <v>0.23</v>
      </c>
      <c r="R92" s="206">
        <v>0.47</v>
      </c>
      <c r="S92" s="206">
        <v>0.33</v>
      </c>
      <c r="T92" s="206">
        <v>0</v>
      </c>
      <c r="U92" s="206">
        <v>1.91</v>
      </c>
      <c r="V92" s="206">
        <v>1.48</v>
      </c>
      <c r="W92" s="206">
        <v>0.56000000000000005</v>
      </c>
      <c r="X92" s="206">
        <v>2.39</v>
      </c>
      <c r="Y92" s="206">
        <v>0</v>
      </c>
      <c r="Z92" s="206">
        <v>2.25</v>
      </c>
      <c r="AA92" s="206">
        <v>1.3</v>
      </c>
      <c r="AB92" s="206">
        <v>0</v>
      </c>
      <c r="AC92" s="206">
        <v>20.66</v>
      </c>
      <c r="AD92" s="206">
        <v>0</v>
      </c>
      <c r="AE92" s="206">
        <v>0</v>
      </c>
      <c r="AF92" s="206">
        <v>0</v>
      </c>
      <c r="AG92" s="206">
        <v>50.23</v>
      </c>
      <c r="AH92" s="206">
        <v>0</v>
      </c>
      <c r="AI92" s="206">
        <v>0</v>
      </c>
      <c r="AJ92" s="206">
        <v>0</v>
      </c>
      <c r="AK92" s="206">
        <v>17.649999999999999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19.73</v>
      </c>
      <c r="E93" s="206">
        <v>0</v>
      </c>
      <c r="F93" s="206">
        <v>6.91</v>
      </c>
      <c r="G93" s="206">
        <v>9.67</v>
      </c>
      <c r="H93" s="206">
        <v>0</v>
      </c>
      <c r="I93" s="206">
        <v>39.99</v>
      </c>
      <c r="J93" s="206">
        <v>0.98</v>
      </c>
      <c r="K93" s="206">
        <v>115.36</v>
      </c>
      <c r="L93" s="206">
        <v>0.23</v>
      </c>
      <c r="M93" s="206">
        <v>2.2000000000000002</v>
      </c>
      <c r="N93" s="206">
        <v>1.89</v>
      </c>
      <c r="O93" s="206">
        <v>1.34</v>
      </c>
      <c r="P93" s="206">
        <v>1.51</v>
      </c>
      <c r="Q93" s="206">
        <v>0.23</v>
      </c>
      <c r="R93" s="206">
        <v>0.47</v>
      </c>
      <c r="S93" s="206">
        <v>0.33</v>
      </c>
      <c r="T93" s="206">
        <v>0</v>
      </c>
      <c r="U93" s="206">
        <v>1.91</v>
      </c>
      <c r="V93" s="206">
        <v>1.48</v>
      </c>
      <c r="W93" s="206">
        <v>0.56000000000000005</v>
      </c>
      <c r="X93" s="206">
        <v>2.39</v>
      </c>
      <c r="Y93" s="206">
        <v>0</v>
      </c>
      <c r="Z93" s="206">
        <v>2.25</v>
      </c>
      <c r="AA93" s="206">
        <v>1.3</v>
      </c>
      <c r="AB93" s="206">
        <v>0</v>
      </c>
      <c r="AC93" s="206">
        <v>20.66</v>
      </c>
      <c r="AD93" s="206">
        <v>0</v>
      </c>
      <c r="AE93" s="206">
        <v>0</v>
      </c>
      <c r="AF93" s="206">
        <v>0</v>
      </c>
      <c r="AG93" s="206">
        <v>50.23</v>
      </c>
      <c r="AH93" s="206">
        <v>0</v>
      </c>
      <c r="AI93" s="206">
        <v>0</v>
      </c>
      <c r="AJ93" s="206">
        <v>0</v>
      </c>
      <c r="AK93" s="206">
        <v>17.649999999999999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19.73</v>
      </c>
      <c r="E94" s="206">
        <v>0</v>
      </c>
      <c r="F94" s="206">
        <v>6.91</v>
      </c>
      <c r="G94" s="206">
        <v>9.67</v>
      </c>
      <c r="H94" s="206">
        <v>0</v>
      </c>
      <c r="I94" s="206">
        <v>39.99</v>
      </c>
      <c r="J94" s="206">
        <v>0.98</v>
      </c>
      <c r="K94" s="206">
        <v>156.78</v>
      </c>
      <c r="L94" s="206">
        <v>0.23</v>
      </c>
      <c r="M94" s="206">
        <v>2.2000000000000002</v>
      </c>
      <c r="N94" s="206">
        <v>1.89</v>
      </c>
      <c r="O94" s="206">
        <v>1.34</v>
      </c>
      <c r="P94" s="206">
        <v>1.51</v>
      </c>
      <c r="Q94" s="206">
        <v>0.23</v>
      </c>
      <c r="R94" s="206">
        <v>0.47</v>
      </c>
      <c r="S94" s="206">
        <v>0.33</v>
      </c>
      <c r="T94" s="206">
        <v>0</v>
      </c>
      <c r="U94" s="206">
        <v>1.91</v>
      </c>
      <c r="V94" s="206">
        <v>1.48</v>
      </c>
      <c r="W94" s="206">
        <v>0.56000000000000005</v>
      </c>
      <c r="X94" s="206">
        <v>2.39</v>
      </c>
      <c r="Y94" s="206">
        <v>0</v>
      </c>
      <c r="Z94" s="206">
        <v>2.25</v>
      </c>
      <c r="AA94" s="206">
        <v>1.3</v>
      </c>
      <c r="AB94" s="206">
        <v>0</v>
      </c>
      <c r="AC94" s="206">
        <v>20.66</v>
      </c>
      <c r="AD94" s="206">
        <v>0</v>
      </c>
      <c r="AE94" s="206">
        <v>0</v>
      </c>
      <c r="AF94" s="206">
        <v>0</v>
      </c>
      <c r="AG94" s="206">
        <v>50.23</v>
      </c>
      <c r="AH94" s="206">
        <v>0</v>
      </c>
      <c r="AI94" s="206">
        <v>0</v>
      </c>
      <c r="AJ94" s="206">
        <v>0</v>
      </c>
      <c r="AK94" s="206">
        <v>17.649999999999999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19.73</v>
      </c>
      <c r="E95" s="206">
        <v>0</v>
      </c>
      <c r="F95" s="206">
        <v>6.91</v>
      </c>
      <c r="G95" s="206">
        <v>9.67</v>
      </c>
      <c r="H95" s="206">
        <v>0</v>
      </c>
      <c r="I95" s="206">
        <v>39.99</v>
      </c>
      <c r="J95" s="206">
        <v>0.98</v>
      </c>
      <c r="K95" s="206">
        <v>202.05</v>
      </c>
      <c r="L95" s="206">
        <v>0.23</v>
      </c>
      <c r="M95" s="206">
        <v>2.2000000000000002</v>
      </c>
      <c r="N95" s="206">
        <v>1.89</v>
      </c>
      <c r="O95" s="206">
        <v>1.34</v>
      </c>
      <c r="P95" s="206">
        <v>1.51</v>
      </c>
      <c r="Q95" s="206">
        <v>0.23</v>
      </c>
      <c r="R95" s="206">
        <v>0.47</v>
      </c>
      <c r="S95" s="206">
        <v>0.33</v>
      </c>
      <c r="T95" s="206">
        <v>0</v>
      </c>
      <c r="U95" s="206">
        <v>1.91</v>
      </c>
      <c r="V95" s="206">
        <v>1.48</v>
      </c>
      <c r="W95" s="206">
        <v>0.56000000000000005</v>
      </c>
      <c r="X95" s="206">
        <v>2.39</v>
      </c>
      <c r="Y95" s="206">
        <v>0</v>
      </c>
      <c r="Z95" s="206">
        <v>2.25</v>
      </c>
      <c r="AA95" s="206">
        <v>1.3</v>
      </c>
      <c r="AB95" s="206">
        <v>0</v>
      </c>
      <c r="AC95" s="206">
        <v>20.66</v>
      </c>
      <c r="AD95" s="206">
        <v>0</v>
      </c>
      <c r="AE95" s="206">
        <v>0</v>
      </c>
      <c r="AF95" s="206">
        <v>0</v>
      </c>
      <c r="AG95" s="206">
        <v>50.23</v>
      </c>
      <c r="AH95" s="206">
        <v>0</v>
      </c>
      <c r="AI95" s="206">
        <v>0</v>
      </c>
      <c r="AJ95" s="206">
        <v>0</v>
      </c>
      <c r="AK95" s="206">
        <v>17.649999999999999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19.73</v>
      </c>
      <c r="E96" s="206">
        <v>0</v>
      </c>
      <c r="F96" s="206">
        <v>6.91</v>
      </c>
      <c r="G96" s="206">
        <v>9.67</v>
      </c>
      <c r="H96" s="206">
        <v>0</v>
      </c>
      <c r="I96" s="206">
        <v>39.99</v>
      </c>
      <c r="J96" s="206">
        <v>0.98</v>
      </c>
      <c r="K96" s="206">
        <v>243.46</v>
      </c>
      <c r="L96" s="206">
        <v>0.23</v>
      </c>
      <c r="M96" s="206">
        <v>2.2000000000000002</v>
      </c>
      <c r="N96" s="206">
        <v>1.89</v>
      </c>
      <c r="O96" s="206">
        <v>1.34</v>
      </c>
      <c r="P96" s="206">
        <v>1.51</v>
      </c>
      <c r="Q96" s="206">
        <v>0.23</v>
      </c>
      <c r="R96" s="206">
        <v>0.47</v>
      </c>
      <c r="S96" s="206">
        <v>0.33</v>
      </c>
      <c r="T96" s="206">
        <v>0</v>
      </c>
      <c r="U96" s="206">
        <v>1.91</v>
      </c>
      <c r="V96" s="206">
        <v>1.48</v>
      </c>
      <c r="W96" s="206">
        <v>0.56000000000000005</v>
      </c>
      <c r="X96" s="206">
        <v>2.39</v>
      </c>
      <c r="Y96" s="206">
        <v>0</v>
      </c>
      <c r="Z96" s="206">
        <v>2.25</v>
      </c>
      <c r="AA96" s="206">
        <v>1.3</v>
      </c>
      <c r="AB96" s="206">
        <v>0</v>
      </c>
      <c r="AC96" s="206">
        <v>20.66</v>
      </c>
      <c r="AD96" s="206">
        <v>0</v>
      </c>
      <c r="AE96" s="206">
        <v>0</v>
      </c>
      <c r="AF96" s="206">
        <v>0</v>
      </c>
      <c r="AG96" s="206">
        <v>50.23</v>
      </c>
      <c r="AH96" s="206">
        <v>0</v>
      </c>
      <c r="AI96" s="206">
        <v>0</v>
      </c>
      <c r="AJ96" s="206">
        <v>0</v>
      </c>
      <c r="AK96" s="206">
        <v>17.649999999999999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19.73</v>
      </c>
      <c r="E97" s="206">
        <v>0</v>
      </c>
      <c r="F97" s="206">
        <v>6.91</v>
      </c>
      <c r="G97" s="206">
        <v>9.67</v>
      </c>
      <c r="H97" s="206">
        <v>0</v>
      </c>
      <c r="I97" s="206">
        <v>39.99</v>
      </c>
      <c r="J97" s="206">
        <v>0.98</v>
      </c>
      <c r="K97" s="206">
        <v>251.17</v>
      </c>
      <c r="L97" s="206">
        <v>6.29</v>
      </c>
      <c r="M97" s="206">
        <v>2.2000000000000002</v>
      </c>
      <c r="N97" s="206">
        <v>1.89</v>
      </c>
      <c r="O97" s="206">
        <v>1.34</v>
      </c>
      <c r="P97" s="206">
        <v>1.51</v>
      </c>
      <c r="Q97" s="206">
        <v>3.3</v>
      </c>
      <c r="R97" s="206">
        <v>8.01</v>
      </c>
      <c r="S97" s="206">
        <v>5.13</v>
      </c>
      <c r="T97" s="206">
        <v>0</v>
      </c>
      <c r="U97" s="206">
        <v>1.91</v>
      </c>
      <c r="V97" s="206">
        <v>1.48</v>
      </c>
      <c r="W97" s="206">
        <v>10.47</v>
      </c>
      <c r="X97" s="206">
        <v>2.39</v>
      </c>
      <c r="Y97" s="206">
        <v>0</v>
      </c>
      <c r="Z97" s="206">
        <v>2.25</v>
      </c>
      <c r="AA97" s="206">
        <v>1.3</v>
      </c>
      <c r="AB97" s="206">
        <v>0</v>
      </c>
      <c r="AC97" s="206">
        <v>20.66</v>
      </c>
      <c r="AD97" s="206">
        <v>0</v>
      </c>
      <c r="AE97" s="206">
        <v>0</v>
      </c>
      <c r="AF97" s="206">
        <v>0</v>
      </c>
      <c r="AG97" s="206">
        <v>50.23</v>
      </c>
      <c r="AH97" s="206">
        <v>0</v>
      </c>
      <c r="AI97" s="206">
        <v>0</v>
      </c>
      <c r="AJ97" s="206">
        <v>0</v>
      </c>
      <c r="AK97" s="206">
        <v>17.649999999999999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19.73</v>
      </c>
      <c r="E98" s="206">
        <v>0</v>
      </c>
      <c r="F98" s="206">
        <v>6.91</v>
      </c>
      <c r="G98" s="206">
        <v>9.67</v>
      </c>
      <c r="H98" s="206">
        <v>0</v>
      </c>
      <c r="I98" s="206">
        <v>39.99</v>
      </c>
      <c r="J98" s="206">
        <v>0.98</v>
      </c>
      <c r="K98" s="206">
        <v>251.16</v>
      </c>
      <c r="L98" s="206">
        <v>6.29</v>
      </c>
      <c r="M98" s="206">
        <v>2.2000000000000002</v>
      </c>
      <c r="N98" s="206">
        <v>1.89</v>
      </c>
      <c r="O98" s="206">
        <v>1.34</v>
      </c>
      <c r="P98" s="206">
        <v>1.51</v>
      </c>
      <c r="Q98" s="206">
        <v>3.3</v>
      </c>
      <c r="R98" s="206">
        <v>8.01</v>
      </c>
      <c r="S98" s="206">
        <v>5.13</v>
      </c>
      <c r="T98" s="206">
        <v>0</v>
      </c>
      <c r="U98" s="206">
        <v>1.91</v>
      </c>
      <c r="V98" s="206">
        <v>1.48</v>
      </c>
      <c r="W98" s="206">
        <v>10.47</v>
      </c>
      <c r="X98" s="206">
        <v>35.9</v>
      </c>
      <c r="Y98" s="206">
        <v>0</v>
      </c>
      <c r="Z98" s="206">
        <v>2.25</v>
      </c>
      <c r="AA98" s="206">
        <v>1.3</v>
      </c>
      <c r="AB98" s="206">
        <v>0</v>
      </c>
      <c r="AC98" s="206">
        <v>20.66</v>
      </c>
      <c r="AD98" s="206">
        <v>0</v>
      </c>
      <c r="AE98" s="206">
        <v>0</v>
      </c>
      <c r="AF98" s="206">
        <v>0</v>
      </c>
      <c r="AG98" s="206">
        <v>50.23</v>
      </c>
      <c r="AH98" s="206">
        <v>0</v>
      </c>
      <c r="AI98" s="206">
        <v>0</v>
      </c>
      <c r="AJ98" s="206">
        <v>0</v>
      </c>
      <c r="AK98" s="206">
        <v>17.649999999999999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0.47360000000000102</v>
      </c>
      <c r="E99">
        <f t="shared" si="0"/>
        <v>0</v>
      </c>
      <c r="F99">
        <f t="shared" si="0"/>
        <v>0.18067999999999967</v>
      </c>
      <c r="G99">
        <f t="shared" si="0"/>
        <v>0.23207999999999962</v>
      </c>
      <c r="H99">
        <f t="shared" si="0"/>
        <v>0</v>
      </c>
      <c r="I99">
        <f t="shared" si="0"/>
        <v>0.95692499999999925</v>
      </c>
      <c r="J99">
        <f t="shared" si="0"/>
        <v>2.3520000000000006E-2</v>
      </c>
      <c r="K99">
        <f t="shared" si="0"/>
        <v>3.3257100000000031</v>
      </c>
      <c r="L99">
        <f t="shared" si="0"/>
        <v>6.0169999999999862E-2</v>
      </c>
      <c r="M99">
        <f t="shared" si="0"/>
        <v>5.395499999999985E-2</v>
      </c>
      <c r="N99">
        <f t="shared" si="0"/>
        <v>4.5359999999999907E-2</v>
      </c>
      <c r="O99">
        <f t="shared" si="0"/>
        <v>3.2160000000000064E-2</v>
      </c>
      <c r="P99">
        <f t="shared" si="0"/>
        <v>3.5435000000000022E-2</v>
      </c>
      <c r="Q99">
        <f t="shared" si="0"/>
        <v>3.3827500000000003E-2</v>
      </c>
      <c r="R99">
        <f t="shared" si="0"/>
        <v>6.5774999999999945E-2</v>
      </c>
      <c r="S99">
        <f t="shared" si="0"/>
        <v>3.7504999999999976E-2</v>
      </c>
      <c r="T99">
        <f t="shared" si="0"/>
        <v>0</v>
      </c>
      <c r="U99">
        <f t="shared" si="0"/>
        <v>4.5839999999999929E-2</v>
      </c>
      <c r="V99">
        <f t="shared" si="0"/>
        <v>5.5342499999999878E-2</v>
      </c>
      <c r="W99">
        <f t="shared" si="0"/>
        <v>0.10125000000000009</v>
      </c>
      <c r="X99">
        <f t="shared" si="0"/>
        <v>0.45202750000000036</v>
      </c>
      <c r="Y99">
        <f t="shared" si="0"/>
        <v>0</v>
      </c>
      <c r="Z99">
        <f t="shared" si="0"/>
        <v>0.20491000000000004</v>
      </c>
      <c r="AA99">
        <f t="shared" si="0"/>
        <v>0.10410000000000021</v>
      </c>
      <c r="AB99">
        <f t="shared" si="0"/>
        <v>0</v>
      </c>
      <c r="AC99">
        <f t="shared" si="0"/>
        <v>0.50048250000000016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1.1936200000000001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0.40987749999999995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11.49</v>
      </c>
      <c r="E3" s="206">
        <v>0</v>
      </c>
      <c r="F3" s="206">
        <v>4.42</v>
      </c>
      <c r="G3" s="206">
        <v>5.59</v>
      </c>
      <c r="H3" s="206">
        <v>0</v>
      </c>
      <c r="I3" s="206">
        <v>23.55</v>
      </c>
      <c r="J3" s="206">
        <v>0.56000000000000005</v>
      </c>
      <c r="K3" s="206">
        <v>49.1</v>
      </c>
      <c r="L3" s="206">
        <v>1.61</v>
      </c>
      <c r="M3" s="206">
        <v>0</v>
      </c>
      <c r="N3" s="206">
        <v>1.0900000000000001</v>
      </c>
      <c r="O3" s="206">
        <v>0.92</v>
      </c>
      <c r="P3" s="206">
        <v>3.59</v>
      </c>
      <c r="Q3" s="206">
        <v>0.2</v>
      </c>
      <c r="R3" s="206">
        <v>0.05</v>
      </c>
      <c r="S3" s="206">
        <v>0</v>
      </c>
      <c r="T3" s="206">
        <v>0</v>
      </c>
      <c r="U3" s="206">
        <v>10.18</v>
      </c>
      <c r="V3" s="206">
        <v>0.19</v>
      </c>
      <c r="W3" s="206">
        <v>0.33</v>
      </c>
      <c r="X3" s="206">
        <v>0.34</v>
      </c>
      <c r="Y3" s="206">
        <v>0</v>
      </c>
      <c r="Z3" s="206">
        <v>1.3</v>
      </c>
      <c r="AA3" s="206">
        <v>0.75</v>
      </c>
      <c r="AB3" s="206">
        <v>0</v>
      </c>
      <c r="AC3" s="206">
        <v>10.57</v>
      </c>
      <c r="AD3" s="206">
        <v>0</v>
      </c>
      <c r="AE3" s="206">
        <v>0</v>
      </c>
      <c r="AF3" s="206">
        <v>0</v>
      </c>
      <c r="AG3" s="206">
        <v>23.39</v>
      </c>
      <c r="AH3" s="206">
        <v>0</v>
      </c>
      <c r="AI3" s="206">
        <v>0</v>
      </c>
      <c r="AJ3" s="206">
        <v>0</v>
      </c>
      <c r="AK3" s="206">
        <v>10.210000000000001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11.49</v>
      </c>
      <c r="E4" s="206">
        <v>0</v>
      </c>
      <c r="F4" s="206">
        <v>4.42</v>
      </c>
      <c r="G4" s="206">
        <v>5.59</v>
      </c>
      <c r="H4" s="206">
        <v>0</v>
      </c>
      <c r="I4" s="206">
        <v>23.55</v>
      </c>
      <c r="J4" s="206">
        <v>0.56000000000000005</v>
      </c>
      <c r="K4" s="206">
        <v>53.91</v>
      </c>
      <c r="L4" s="206">
        <v>1.61</v>
      </c>
      <c r="M4" s="206">
        <v>0</v>
      </c>
      <c r="N4" s="206">
        <v>1.0900000000000001</v>
      </c>
      <c r="O4" s="206">
        <v>0.92</v>
      </c>
      <c r="P4" s="206">
        <v>3.59</v>
      </c>
      <c r="Q4" s="206">
        <v>0.2</v>
      </c>
      <c r="R4" s="206">
        <v>0.05</v>
      </c>
      <c r="S4" s="206">
        <v>0</v>
      </c>
      <c r="T4" s="206">
        <v>0</v>
      </c>
      <c r="U4" s="206">
        <v>10.18</v>
      </c>
      <c r="V4" s="206">
        <v>0.19</v>
      </c>
      <c r="W4" s="206">
        <v>0.33</v>
      </c>
      <c r="X4" s="206">
        <v>0.34</v>
      </c>
      <c r="Y4" s="206">
        <v>0</v>
      </c>
      <c r="Z4" s="206">
        <v>1.3</v>
      </c>
      <c r="AA4" s="206">
        <v>0.75</v>
      </c>
      <c r="AB4" s="206">
        <v>0</v>
      </c>
      <c r="AC4" s="206">
        <v>10.57</v>
      </c>
      <c r="AD4" s="206">
        <v>0</v>
      </c>
      <c r="AE4" s="206">
        <v>0</v>
      </c>
      <c r="AF4" s="206">
        <v>0</v>
      </c>
      <c r="AG4" s="206">
        <v>23.39</v>
      </c>
      <c r="AH4" s="206">
        <v>0</v>
      </c>
      <c r="AI4" s="206">
        <v>0</v>
      </c>
      <c r="AJ4" s="206">
        <v>0</v>
      </c>
      <c r="AK4" s="206">
        <v>10.210000000000001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11.49</v>
      </c>
      <c r="E5" s="206">
        <v>0</v>
      </c>
      <c r="F5" s="206">
        <v>4.42</v>
      </c>
      <c r="G5" s="206">
        <v>5.59</v>
      </c>
      <c r="H5" s="206">
        <v>0</v>
      </c>
      <c r="I5" s="206">
        <v>23.55</v>
      </c>
      <c r="J5" s="206">
        <v>0.56000000000000005</v>
      </c>
      <c r="K5" s="206">
        <v>53.91</v>
      </c>
      <c r="L5" s="206">
        <v>1.61</v>
      </c>
      <c r="M5" s="206">
        <v>0</v>
      </c>
      <c r="N5" s="206">
        <v>1.0900000000000001</v>
      </c>
      <c r="O5" s="206">
        <v>0.92</v>
      </c>
      <c r="P5" s="206">
        <v>3.59</v>
      </c>
      <c r="Q5" s="206">
        <v>0.2</v>
      </c>
      <c r="R5" s="206">
        <v>0.26</v>
      </c>
      <c r="S5" s="206">
        <v>0</v>
      </c>
      <c r="T5" s="206">
        <v>0</v>
      </c>
      <c r="U5" s="206">
        <v>10.18</v>
      </c>
      <c r="V5" s="206">
        <v>0.19</v>
      </c>
      <c r="W5" s="206">
        <v>0.33</v>
      </c>
      <c r="X5" s="206">
        <v>0.34</v>
      </c>
      <c r="Y5" s="206">
        <v>0</v>
      </c>
      <c r="Z5" s="206">
        <v>1.3</v>
      </c>
      <c r="AA5" s="206">
        <v>0.75</v>
      </c>
      <c r="AB5" s="206">
        <v>0</v>
      </c>
      <c r="AC5" s="206">
        <v>10.57</v>
      </c>
      <c r="AD5" s="206">
        <v>0</v>
      </c>
      <c r="AE5" s="206">
        <v>0</v>
      </c>
      <c r="AF5" s="206">
        <v>0</v>
      </c>
      <c r="AG5" s="206">
        <v>23.39</v>
      </c>
      <c r="AH5" s="206">
        <v>0</v>
      </c>
      <c r="AI5" s="206">
        <v>0</v>
      </c>
      <c r="AJ5" s="206">
        <v>0</v>
      </c>
      <c r="AK5" s="206">
        <v>10.210000000000001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11.49</v>
      </c>
      <c r="E6" s="206">
        <v>0</v>
      </c>
      <c r="F6" s="206">
        <v>4.42</v>
      </c>
      <c r="G6" s="206">
        <v>5.59</v>
      </c>
      <c r="H6" s="206">
        <v>0</v>
      </c>
      <c r="I6" s="206">
        <v>23.55</v>
      </c>
      <c r="J6" s="206">
        <v>0.56000000000000005</v>
      </c>
      <c r="K6" s="206">
        <v>74.67</v>
      </c>
      <c r="L6" s="206">
        <v>1.61</v>
      </c>
      <c r="M6" s="206">
        <v>0</v>
      </c>
      <c r="N6" s="206">
        <v>1.0900000000000001</v>
      </c>
      <c r="O6" s="206">
        <v>0.92</v>
      </c>
      <c r="P6" s="206">
        <v>3.59</v>
      </c>
      <c r="Q6" s="206">
        <v>0.2</v>
      </c>
      <c r="R6" s="206">
        <v>0.26</v>
      </c>
      <c r="S6" s="206">
        <v>0</v>
      </c>
      <c r="T6" s="206">
        <v>0</v>
      </c>
      <c r="U6" s="206">
        <v>10.18</v>
      </c>
      <c r="V6" s="206">
        <v>0.19</v>
      </c>
      <c r="W6" s="206">
        <v>0.33</v>
      </c>
      <c r="X6" s="206">
        <v>0.34</v>
      </c>
      <c r="Y6" s="206">
        <v>0</v>
      </c>
      <c r="Z6" s="206">
        <v>1.3</v>
      </c>
      <c r="AA6" s="206">
        <v>0.75</v>
      </c>
      <c r="AB6" s="206">
        <v>0</v>
      </c>
      <c r="AC6" s="206">
        <v>10.57</v>
      </c>
      <c r="AD6" s="206">
        <v>0</v>
      </c>
      <c r="AE6" s="206">
        <v>0</v>
      </c>
      <c r="AF6" s="206">
        <v>0</v>
      </c>
      <c r="AG6" s="206">
        <v>23.39</v>
      </c>
      <c r="AH6" s="206">
        <v>0</v>
      </c>
      <c r="AI6" s="206">
        <v>0</v>
      </c>
      <c r="AJ6" s="206">
        <v>0</v>
      </c>
      <c r="AK6" s="206">
        <v>10.210000000000001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11.49</v>
      </c>
      <c r="E7" s="206">
        <v>0</v>
      </c>
      <c r="F7" s="206">
        <v>4.42</v>
      </c>
      <c r="G7" s="206">
        <v>5.59</v>
      </c>
      <c r="H7" s="206">
        <v>0</v>
      </c>
      <c r="I7" s="206">
        <v>23.55</v>
      </c>
      <c r="J7" s="206">
        <v>0.56000000000000005</v>
      </c>
      <c r="K7" s="206">
        <v>74.67</v>
      </c>
      <c r="L7" s="206">
        <v>1.61</v>
      </c>
      <c r="M7" s="206">
        <v>0</v>
      </c>
      <c r="N7" s="206">
        <v>1.0900000000000001</v>
      </c>
      <c r="O7" s="206">
        <v>0.92</v>
      </c>
      <c r="P7" s="206">
        <v>3.59</v>
      </c>
      <c r="Q7" s="206">
        <v>0.2</v>
      </c>
      <c r="R7" s="206">
        <v>0.26</v>
      </c>
      <c r="S7" s="206">
        <v>0</v>
      </c>
      <c r="T7" s="206">
        <v>0</v>
      </c>
      <c r="U7" s="206">
        <v>10.18</v>
      </c>
      <c r="V7" s="206">
        <v>0.19</v>
      </c>
      <c r="W7" s="206">
        <v>0.33</v>
      </c>
      <c r="X7" s="206">
        <v>0.34</v>
      </c>
      <c r="Y7" s="206">
        <v>0</v>
      </c>
      <c r="Z7" s="206">
        <v>1.3</v>
      </c>
      <c r="AA7" s="206">
        <v>0.75</v>
      </c>
      <c r="AB7" s="206">
        <v>0</v>
      </c>
      <c r="AC7" s="206">
        <v>10.57</v>
      </c>
      <c r="AD7" s="206">
        <v>0</v>
      </c>
      <c r="AE7" s="206">
        <v>0</v>
      </c>
      <c r="AF7" s="206">
        <v>0</v>
      </c>
      <c r="AG7" s="206">
        <v>23.39</v>
      </c>
      <c r="AH7" s="206">
        <v>0</v>
      </c>
      <c r="AI7" s="206">
        <v>0</v>
      </c>
      <c r="AJ7" s="206">
        <v>0</v>
      </c>
      <c r="AK7" s="206">
        <v>10.210000000000001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11.49</v>
      </c>
      <c r="E8" s="206">
        <v>0</v>
      </c>
      <c r="F8" s="206">
        <v>4.42</v>
      </c>
      <c r="G8" s="206">
        <v>5.59</v>
      </c>
      <c r="H8" s="206">
        <v>0</v>
      </c>
      <c r="I8" s="206">
        <v>23.55</v>
      </c>
      <c r="J8" s="206">
        <v>0.56000000000000005</v>
      </c>
      <c r="K8" s="206">
        <v>74.67</v>
      </c>
      <c r="L8" s="206">
        <v>1.61</v>
      </c>
      <c r="M8" s="206">
        <v>0</v>
      </c>
      <c r="N8" s="206">
        <v>1.0900000000000001</v>
      </c>
      <c r="O8" s="206">
        <v>0.92</v>
      </c>
      <c r="P8" s="206">
        <v>3.59</v>
      </c>
      <c r="Q8" s="206">
        <v>0.2</v>
      </c>
      <c r="R8" s="206">
        <v>0.26</v>
      </c>
      <c r="S8" s="206">
        <v>0</v>
      </c>
      <c r="T8" s="206">
        <v>0</v>
      </c>
      <c r="U8" s="206">
        <v>10.18</v>
      </c>
      <c r="V8" s="206">
        <v>0.19</v>
      </c>
      <c r="W8" s="206">
        <v>0.33</v>
      </c>
      <c r="X8" s="206">
        <v>0.34</v>
      </c>
      <c r="Y8" s="206">
        <v>0</v>
      </c>
      <c r="Z8" s="206">
        <v>1.3</v>
      </c>
      <c r="AA8" s="206">
        <v>0.75</v>
      </c>
      <c r="AB8" s="206">
        <v>0</v>
      </c>
      <c r="AC8" s="206">
        <v>10.57</v>
      </c>
      <c r="AD8" s="206">
        <v>0</v>
      </c>
      <c r="AE8" s="206">
        <v>0</v>
      </c>
      <c r="AF8" s="206">
        <v>0</v>
      </c>
      <c r="AG8" s="206">
        <v>23.39</v>
      </c>
      <c r="AH8" s="206">
        <v>0</v>
      </c>
      <c r="AI8" s="206">
        <v>0</v>
      </c>
      <c r="AJ8" s="206">
        <v>0</v>
      </c>
      <c r="AK8" s="206">
        <v>10.210000000000001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11.49</v>
      </c>
      <c r="E9" s="206">
        <v>0</v>
      </c>
      <c r="F9" s="206">
        <v>4.42</v>
      </c>
      <c r="G9" s="206">
        <v>5.59</v>
      </c>
      <c r="H9" s="206">
        <v>0</v>
      </c>
      <c r="I9" s="206">
        <v>23.55</v>
      </c>
      <c r="J9" s="206">
        <v>0.56000000000000005</v>
      </c>
      <c r="K9" s="206">
        <v>74.67</v>
      </c>
      <c r="L9" s="206">
        <v>1.61</v>
      </c>
      <c r="M9" s="206">
        <v>0</v>
      </c>
      <c r="N9" s="206">
        <v>1.0900000000000001</v>
      </c>
      <c r="O9" s="206">
        <v>0.92</v>
      </c>
      <c r="P9" s="206">
        <v>3.59</v>
      </c>
      <c r="Q9" s="206">
        <v>0.2</v>
      </c>
      <c r="R9" s="206">
        <v>0.06</v>
      </c>
      <c r="S9" s="206">
        <v>0</v>
      </c>
      <c r="T9" s="206">
        <v>0</v>
      </c>
      <c r="U9" s="206">
        <v>10.18</v>
      </c>
      <c r="V9" s="206">
        <v>0.19</v>
      </c>
      <c r="W9" s="206">
        <v>0.33</v>
      </c>
      <c r="X9" s="206">
        <v>0.34</v>
      </c>
      <c r="Y9" s="206">
        <v>0</v>
      </c>
      <c r="Z9" s="206">
        <v>1.3</v>
      </c>
      <c r="AA9" s="206">
        <v>0.75</v>
      </c>
      <c r="AB9" s="206">
        <v>0</v>
      </c>
      <c r="AC9" s="206">
        <v>10.57</v>
      </c>
      <c r="AD9" s="206">
        <v>0</v>
      </c>
      <c r="AE9" s="206">
        <v>0</v>
      </c>
      <c r="AF9" s="206">
        <v>0</v>
      </c>
      <c r="AG9" s="206">
        <v>23.39</v>
      </c>
      <c r="AH9" s="206">
        <v>0</v>
      </c>
      <c r="AI9" s="206">
        <v>0</v>
      </c>
      <c r="AJ9" s="206">
        <v>0</v>
      </c>
      <c r="AK9" s="206">
        <v>10.210000000000001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11.49</v>
      </c>
      <c r="E10" s="206">
        <v>0</v>
      </c>
      <c r="F10" s="206">
        <v>4.42</v>
      </c>
      <c r="G10" s="206">
        <v>5.59</v>
      </c>
      <c r="H10" s="206">
        <v>0</v>
      </c>
      <c r="I10" s="206">
        <v>23.55</v>
      </c>
      <c r="J10" s="206">
        <v>0.56000000000000005</v>
      </c>
      <c r="K10" s="206">
        <v>74.67</v>
      </c>
      <c r="L10" s="206">
        <v>1.61</v>
      </c>
      <c r="M10" s="206">
        <v>0</v>
      </c>
      <c r="N10" s="206">
        <v>1.0900000000000001</v>
      </c>
      <c r="O10" s="206">
        <v>0.92</v>
      </c>
      <c r="P10" s="206">
        <v>3.59</v>
      </c>
      <c r="Q10" s="206">
        <v>0.2</v>
      </c>
      <c r="R10" s="206">
        <v>0</v>
      </c>
      <c r="S10" s="206">
        <v>0</v>
      </c>
      <c r="T10" s="206">
        <v>0</v>
      </c>
      <c r="U10" s="206">
        <v>10.18</v>
      </c>
      <c r="V10" s="206">
        <v>0.19</v>
      </c>
      <c r="W10" s="206">
        <v>0.33</v>
      </c>
      <c r="X10" s="206">
        <v>0.34</v>
      </c>
      <c r="Y10" s="206">
        <v>0</v>
      </c>
      <c r="Z10" s="206">
        <v>1.3</v>
      </c>
      <c r="AA10" s="206">
        <v>0.75</v>
      </c>
      <c r="AB10" s="206">
        <v>0</v>
      </c>
      <c r="AC10" s="206">
        <v>10.57</v>
      </c>
      <c r="AD10" s="206">
        <v>0</v>
      </c>
      <c r="AE10" s="206">
        <v>0</v>
      </c>
      <c r="AF10" s="206">
        <v>0</v>
      </c>
      <c r="AG10" s="206">
        <v>23.39</v>
      </c>
      <c r="AH10" s="206">
        <v>0</v>
      </c>
      <c r="AI10" s="206">
        <v>0</v>
      </c>
      <c r="AJ10" s="206">
        <v>0</v>
      </c>
      <c r="AK10" s="206">
        <v>10.210000000000001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11.49</v>
      </c>
      <c r="E11" s="206">
        <v>0</v>
      </c>
      <c r="F11" s="206">
        <v>4.42</v>
      </c>
      <c r="G11" s="206">
        <v>5.59</v>
      </c>
      <c r="H11" s="206">
        <v>0</v>
      </c>
      <c r="I11" s="206">
        <v>23.55</v>
      </c>
      <c r="J11" s="206">
        <v>0.56000000000000005</v>
      </c>
      <c r="K11" s="206">
        <v>74.67</v>
      </c>
      <c r="L11" s="206">
        <v>1.61</v>
      </c>
      <c r="M11" s="206">
        <v>0</v>
      </c>
      <c r="N11" s="206">
        <v>1.0900000000000001</v>
      </c>
      <c r="O11" s="206">
        <v>0.92</v>
      </c>
      <c r="P11" s="206">
        <v>3.59</v>
      </c>
      <c r="Q11" s="206">
        <v>0.2</v>
      </c>
      <c r="R11" s="206">
        <v>0</v>
      </c>
      <c r="S11" s="206">
        <v>0</v>
      </c>
      <c r="T11" s="206">
        <v>0</v>
      </c>
      <c r="U11" s="206">
        <v>10.18</v>
      </c>
      <c r="V11" s="206">
        <v>0.19</v>
      </c>
      <c r="W11" s="206">
        <v>0.33</v>
      </c>
      <c r="X11" s="206">
        <v>0.34</v>
      </c>
      <c r="Y11" s="206">
        <v>0</v>
      </c>
      <c r="Z11" s="206">
        <v>1.3</v>
      </c>
      <c r="AA11" s="206">
        <v>0.75</v>
      </c>
      <c r="AB11" s="206">
        <v>0</v>
      </c>
      <c r="AC11" s="206">
        <v>10.57</v>
      </c>
      <c r="AD11" s="206">
        <v>0</v>
      </c>
      <c r="AE11" s="206">
        <v>0</v>
      </c>
      <c r="AF11" s="206">
        <v>0</v>
      </c>
      <c r="AG11" s="206">
        <v>23.39</v>
      </c>
      <c r="AH11" s="206">
        <v>0</v>
      </c>
      <c r="AI11" s="206">
        <v>0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11.49</v>
      </c>
      <c r="E12" s="206">
        <v>0</v>
      </c>
      <c r="F12" s="206">
        <v>4.42</v>
      </c>
      <c r="G12" s="206">
        <v>5.59</v>
      </c>
      <c r="H12" s="206">
        <v>0</v>
      </c>
      <c r="I12" s="206">
        <v>23.55</v>
      </c>
      <c r="J12" s="206">
        <v>0.56000000000000005</v>
      </c>
      <c r="K12" s="206">
        <v>74.67</v>
      </c>
      <c r="L12" s="206">
        <v>1.61</v>
      </c>
      <c r="M12" s="206">
        <v>0</v>
      </c>
      <c r="N12" s="206">
        <v>1.0900000000000001</v>
      </c>
      <c r="O12" s="206">
        <v>0.92</v>
      </c>
      <c r="P12" s="206">
        <v>3.59</v>
      </c>
      <c r="Q12" s="206">
        <v>0.2</v>
      </c>
      <c r="R12" s="206">
        <v>0</v>
      </c>
      <c r="S12" s="206">
        <v>0</v>
      </c>
      <c r="T12" s="206">
        <v>0</v>
      </c>
      <c r="U12" s="206">
        <v>10.18</v>
      </c>
      <c r="V12" s="206">
        <v>0.19</v>
      </c>
      <c r="W12" s="206">
        <v>0.33</v>
      </c>
      <c r="X12" s="206">
        <v>0.34</v>
      </c>
      <c r="Y12" s="206">
        <v>0</v>
      </c>
      <c r="Z12" s="206">
        <v>1.3</v>
      </c>
      <c r="AA12" s="206">
        <v>0.75</v>
      </c>
      <c r="AB12" s="206">
        <v>0</v>
      </c>
      <c r="AC12" s="206">
        <v>10.57</v>
      </c>
      <c r="AD12" s="206">
        <v>0</v>
      </c>
      <c r="AE12" s="206">
        <v>0</v>
      </c>
      <c r="AF12" s="206">
        <v>0</v>
      </c>
      <c r="AG12" s="206">
        <v>23.39</v>
      </c>
      <c r="AH12" s="206">
        <v>0</v>
      </c>
      <c r="AI12" s="206">
        <v>0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11.49</v>
      </c>
      <c r="E13" s="206">
        <v>0</v>
      </c>
      <c r="F13" s="206">
        <v>4.42</v>
      </c>
      <c r="G13" s="206">
        <v>5.59</v>
      </c>
      <c r="H13" s="206">
        <v>0</v>
      </c>
      <c r="I13" s="206">
        <v>23.55</v>
      </c>
      <c r="J13" s="206">
        <v>0.56000000000000005</v>
      </c>
      <c r="K13" s="206">
        <v>74.67</v>
      </c>
      <c r="L13" s="206">
        <v>1.61</v>
      </c>
      <c r="M13" s="206">
        <v>0</v>
      </c>
      <c r="N13" s="206">
        <v>1.0900000000000001</v>
      </c>
      <c r="O13" s="206">
        <v>0.92</v>
      </c>
      <c r="P13" s="206">
        <v>3.59</v>
      </c>
      <c r="Q13" s="206">
        <v>0.2</v>
      </c>
      <c r="R13" s="206">
        <v>0</v>
      </c>
      <c r="S13" s="206">
        <v>0</v>
      </c>
      <c r="T13" s="206">
        <v>0</v>
      </c>
      <c r="U13" s="206">
        <v>10.18</v>
      </c>
      <c r="V13" s="206">
        <v>0.19</v>
      </c>
      <c r="W13" s="206">
        <v>0.33</v>
      </c>
      <c r="X13" s="206">
        <v>0.34</v>
      </c>
      <c r="Y13" s="206">
        <v>0</v>
      </c>
      <c r="Z13" s="206">
        <v>1.3</v>
      </c>
      <c r="AA13" s="206">
        <v>0.75</v>
      </c>
      <c r="AB13" s="206">
        <v>0</v>
      </c>
      <c r="AC13" s="206">
        <v>10.53</v>
      </c>
      <c r="AD13" s="206">
        <v>0</v>
      </c>
      <c r="AE13" s="206">
        <v>0</v>
      </c>
      <c r="AF13" s="206">
        <v>0</v>
      </c>
      <c r="AG13" s="206">
        <v>23.39</v>
      </c>
      <c r="AH13" s="206">
        <v>0</v>
      </c>
      <c r="AI13" s="206">
        <v>0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11.49</v>
      </c>
      <c r="E14" s="206">
        <v>0</v>
      </c>
      <c r="F14" s="206">
        <v>4.42</v>
      </c>
      <c r="G14" s="206">
        <v>5.59</v>
      </c>
      <c r="H14" s="206">
        <v>0</v>
      </c>
      <c r="I14" s="206">
        <v>23.55</v>
      </c>
      <c r="J14" s="206">
        <v>0.56000000000000005</v>
      </c>
      <c r="K14" s="206">
        <v>74.67</v>
      </c>
      <c r="L14" s="206">
        <v>1.61</v>
      </c>
      <c r="M14" s="206">
        <v>0</v>
      </c>
      <c r="N14" s="206">
        <v>1.0900000000000001</v>
      </c>
      <c r="O14" s="206">
        <v>0.92</v>
      </c>
      <c r="P14" s="206">
        <v>3.59</v>
      </c>
      <c r="Q14" s="206">
        <v>0.2</v>
      </c>
      <c r="R14" s="206">
        <v>0</v>
      </c>
      <c r="S14" s="206">
        <v>0</v>
      </c>
      <c r="T14" s="206">
        <v>0</v>
      </c>
      <c r="U14" s="206">
        <v>10.18</v>
      </c>
      <c r="V14" s="206">
        <v>0.19</v>
      </c>
      <c r="W14" s="206">
        <v>0.33</v>
      </c>
      <c r="X14" s="206">
        <v>0.34</v>
      </c>
      <c r="Y14" s="206">
        <v>0</v>
      </c>
      <c r="Z14" s="206">
        <v>1.3</v>
      </c>
      <c r="AA14" s="206">
        <v>0.75</v>
      </c>
      <c r="AB14" s="206">
        <v>0</v>
      </c>
      <c r="AC14" s="206">
        <v>10.53</v>
      </c>
      <c r="AD14" s="206">
        <v>0</v>
      </c>
      <c r="AE14" s="206">
        <v>0</v>
      </c>
      <c r="AF14" s="206">
        <v>0</v>
      </c>
      <c r="AG14" s="206">
        <v>23.39</v>
      </c>
      <c r="AH14" s="206">
        <v>0</v>
      </c>
      <c r="AI14" s="206">
        <v>0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11.49</v>
      </c>
      <c r="E15" s="206">
        <v>0</v>
      </c>
      <c r="F15" s="206">
        <v>4.42</v>
      </c>
      <c r="G15" s="206">
        <v>5.59</v>
      </c>
      <c r="H15" s="206">
        <v>0</v>
      </c>
      <c r="I15" s="206">
        <v>23.55</v>
      </c>
      <c r="J15" s="206">
        <v>0.56000000000000005</v>
      </c>
      <c r="K15" s="206">
        <v>74.67</v>
      </c>
      <c r="L15" s="206">
        <v>1.61</v>
      </c>
      <c r="M15" s="206">
        <v>0</v>
      </c>
      <c r="N15" s="206">
        <v>1.0900000000000001</v>
      </c>
      <c r="O15" s="206">
        <v>0.92</v>
      </c>
      <c r="P15" s="206">
        <v>3.59</v>
      </c>
      <c r="Q15" s="206">
        <v>0.2</v>
      </c>
      <c r="R15" s="206">
        <v>0</v>
      </c>
      <c r="S15" s="206">
        <v>0</v>
      </c>
      <c r="T15" s="206">
        <v>0</v>
      </c>
      <c r="U15" s="206">
        <v>10.18</v>
      </c>
      <c r="V15" s="206">
        <v>0.19</v>
      </c>
      <c r="W15" s="206">
        <v>0.33</v>
      </c>
      <c r="X15" s="206">
        <v>0.34</v>
      </c>
      <c r="Y15" s="206">
        <v>0</v>
      </c>
      <c r="Z15" s="206">
        <v>1.3</v>
      </c>
      <c r="AA15" s="206">
        <v>0.75</v>
      </c>
      <c r="AB15" s="206">
        <v>0</v>
      </c>
      <c r="AC15" s="206">
        <v>10.8</v>
      </c>
      <c r="AD15" s="206">
        <v>0</v>
      </c>
      <c r="AE15" s="206">
        <v>0</v>
      </c>
      <c r="AF15" s="206">
        <v>0</v>
      </c>
      <c r="AG15" s="206">
        <v>23.39</v>
      </c>
      <c r="AH15" s="206">
        <v>0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11.49</v>
      </c>
      <c r="E16" s="206">
        <v>0</v>
      </c>
      <c r="F16" s="206">
        <v>4.42</v>
      </c>
      <c r="G16" s="206">
        <v>5.59</v>
      </c>
      <c r="H16" s="206">
        <v>0</v>
      </c>
      <c r="I16" s="206">
        <v>23.55</v>
      </c>
      <c r="J16" s="206">
        <v>0.56000000000000005</v>
      </c>
      <c r="K16" s="206">
        <v>74.67</v>
      </c>
      <c r="L16" s="206">
        <v>1.61</v>
      </c>
      <c r="M16" s="206">
        <v>0</v>
      </c>
      <c r="N16" s="206">
        <v>1.0900000000000001</v>
      </c>
      <c r="O16" s="206">
        <v>0.92</v>
      </c>
      <c r="P16" s="206">
        <v>3.59</v>
      </c>
      <c r="Q16" s="206">
        <v>0.2</v>
      </c>
      <c r="R16" s="206">
        <v>0</v>
      </c>
      <c r="S16" s="206">
        <v>0</v>
      </c>
      <c r="T16" s="206">
        <v>0</v>
      </c>
      <c r="U16" s="206">
        <v>10.18</v>
      </c>
      <c r="V16" s="206">
        <v>0.19</v>
      </c>
      <c r="W16" s="206">
        <v>0.33</v>
      </c>
      <c r="X16" s="206">
        <v>0.34</v>
      </c>
      <c r="Y16" s="206">
        <v>0</v>
      </c>
      <c r="Z16" s="206">
        <v>1.3</v>
      </c>
      <c r="AA16" s="206">
        <v>0.75</v>
      </c>
      <c r="AB16" s="206">
        <v>0</v>
      </c>
      <c r="AC16" s="206">
        <v>10.8</v>
      </c>
      <c r="AD16" s="206">
        <v>0</v>
      </c>
      <c r="AE16" s="206">
        <v>0</v>
      </c>
      <c r="AF16" s="206">
        <v>0</v>
      </c>
      <c r="AG16" s="206">
        <v>23.39</v>
      </c>
      <c r="AH16" s="206">
        <v>0</v>
      </c>
      <c r="AI16" s="206">
        <v>0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11.49</v>
      </c>
      <c r="E17" s="206">
        <v>0</v>
      </c>
      <c r="F17" s="206">
        <v>4.42</v>
      </c>
      <c r="G17" s="206">
        <v>5.59</v>
      </c>
      <c r="H17" s="206">
        <v>0</v>
      </c>
      <c r="I17" s="206">
        <v>23.12</v>
      </c>
      <c r="J17" s="206">
        <v>0.56000000000000005</v>
      </c>
      <c r="K17" s="206">
        <v>74.67</v>
      </c>
      <c r="L17" s="206">
        <v>1.61</v>
      </c>
      <c r="M17" s="206">
        <v>0</v>
      </c>
      <c r="N17" s="206">
        <v>1.0900000000000001</v>
      </c>
      <c r="O17" s="206">
        <v>0.92</v>
      </c>
      <c r="P17" s="206">
        <v>3.59</v>
      </c>
      <c r="Q17" s="206">
        <v>0.18</v>
      </c>
      <c r="R17" s="206">
        <v>0</v>
      </c>
      <c r="S17" s="206">
        <v>0</v>
      </c>
      <c r="T17" s="206">
        <v>0</v>
      </c>
      <c r="U17" s="206">
        <v>10.18</v>
      </c>
      <c r="V17" s="206">
        <v>0.19</v>
      </c>
      <c r="W17" s="206">
        <v>0.33</v>
      </c>
      <c r="X17" s="206">
        <v>0.34</v>
      </c>
      <c r="Y17" s="206">
        <v>0</v>
      </c>
      <c r="Z17" s="206">
        <v>1.3</v>
      </c>
      <c r="AA17" s="206">
        <v>0.75</v>
      </c>
      <c r="AB17" s="206">
        <v>0</v>
      </c>
      <c r="AC17" s="206">
        <v>10.8</v>
      </c>
      <c r="AD17" s="206">
        <v>0</v>
      </c>
      <c r="AE17" s="206">
        <v>0</v>
      </c>
      <c r="AF17" s="206">
        <v>0</v>
      </c>
      <c r="AG17" s="206">
        <v>23.39</v>
      </c>
      <c r="AH17" s="206">
        <v>0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11.49</v>
      </c>
      <c r="E18" s="206">
        <v>0</v>
      </c>
      <c r="F18" s="206">
        <v>4.42</v>
      </c>
      <c r="G18" s="206">
        <v>5.59</v>
      </c>
      <c r="H18" s="206">
        <v>0</v>
      </c>
      <c r="I18" s="206">
        <v>23.12</v>
      </c>
      <c r="J18" s="206">
        <v>0.56000000000000005</v>
      </c>
      <c r="K18" s="206">
        <v>74.67</v>
      </c>
      <c r="L18" s="206">
        <v>1.61</v>
      </c>
      <c r="M18" s="206">
        <v>0</v>
      </c>
      <c r="N18" s="206">
        <v>1.0900000000000001</v>
      </c>
      <c r="O18" s="206">
        <v>0.92</v>
      </c>
      <c r="P18" s="206">
        <v>3.59</v>
      </c>
      <c r="Q18" s="206">
        <v>0</v>
      </c>
      <c r="R18" s="206">
        <v>0</v>
      </c>
      <c r="S18" s="206">
        <v>0</v>
      </c>
      <c r="T18" s="206">
        <v>0</v>
      </c>
      <c r="U18" s="206">
        <v>10.18</v>
      </c>
      <c r="V18" s="206">
        <v>0.19</v>
      </c>
      <c r="W18" s="206">
        <v>0.33</v>
      </c>
      <c r="X18" s="206">
        <v>0.34</v>
      </c>
      <c r="Y18" s="206">
        <v>0</v>
      </c>
      <c r="Z18" s="206">
        <v>1.3</v>
      </c>
      <c r="AA18" s="206">
        <v>0.75</v>
      </c>
      <c r="AB18" s="206">
        <v>0</v>
      </c>
      <c r="AC18" s="206">
        <v>10.8</v>
      </c>
      <c r="AD18" s="206">
        <v>0</v>
      </c>
      <c r="AE18" s="206">
        <v>0</v>
      </c>
      <c r="AF18" s="206">
        <v>0</v>
      </c>
      <c r="AG18" s="206">
        <v>23.39</v>
      </c>
      <c r="AH18" s="206">
        <v>0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11.49</v>
      </c>
      <c r="E19" s="206">
        <v>0</v>
      </c>
      <c r="F19" s="206">
        <v>4.42</v>
      </c>
      <c r="G19" s="206">
        <v>5.59</v>
      </c>
      <c r="H19" s="206">
        <v>0</v>
      </c>
      <c r="I19" s="206">
        <v>23.12</v>
      </c>
      <c r="J19" s="206">
        <v>0.56000000000000005</v>
      </c>
      <c r="K19" s="206">
        <v>74.67</v>
      </c>
      <c r="L19" s="206">
        <v>1.61</v>
      </c>
      <c r="M19" s="206">
        <v>0</v>
      </c>
      <c r="N19" s="206">
        <v>1.0900000000000001</v>
      </c>
      <c r="O19" s="206">
        <v>0.92</v>
      </c>
      <c r="P19" s="206">
        <v>3.59</v>
      </c>
      <c r="Q19" s="206">
        <v>0</v>
      </c>
      <c r="R19" s="206">
        <v>0</v>
      </c>
      <c r="S19" s="206">
        <v>0</v>
      </c>
      <c r="T19" s="206">
        <v>0</v>
      </c>
      <c r="U19" s="206">
        <v>10.18</v>
      </c>
      <c r="V19" s="206">
        <v>0.19</v>
      </c>
      <c r="W19" s="206">
        <v>0.33</v>
      </c>
      <c r="X19" s="206">
        <v>2.02</v>
      </c>
      <c r="Y19" s="206">
        <v>0</v>
      </c>
      <c r="Z19" s="206">
        <v>1.3</v>
      </c>
      <c r="AA19" s="206">
        <v>0.75</v>
      </c>
      <c r="AB19" s="206">
        <v>0</v>
      </c>
      <c r="AC19" s="206">
        <v>10.8</v>
      </c>
      <c r="AD19" s="206">
        <v>0</v>
      </c>
      <c r="AE19" s="206">
        <v>0</v>
      </c>
      <c r="AF19" s="206">
        <v>0</v>
      </c>
      <c r="AG19" s="206">
        <v>23.39</v>
      </c>
      <c r="AH19" s="206">
        <v>0</v>
      </c>
      <c r="AI19" s="206">
        <v>0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11.49</v>
      </c>
      <c r="E20" s="206">
        <v>0</v>
      </c>
      <c r="F20" s="206">
        <v>4.42</v>
      </c>
      <c r="G20" s="206">
        <v>5.59</v>
      </c>
      <c r="H20" s="206">
        <v>0</v>
      </c>
      <c r="I20" s="206">
        <v>23.12</v>
      </c>
      <c r="J20" s="206">
        <v>0.56000000000000005</v>
      </c>
      <c r="K20" s="206">
        <v>74.67</v>
      </c>
      <c r="L20" s="206">
        <v>1.61</v>
      </c>
      <c r="M20" s="206">
        <v>0</v>
      </c>
      <c r="N20" s="206">
        <v>1.0900000000000001</v>
      </c>
      <c r="O20" s="206">
        <v>0.92</v>
      </c>
      <c r="P20" s="206">
        <v>3.59</v>
      </c>
      <c r="Q20" s="206">
        <v>0</v>
      </c>
      <c r="R20" s="206">
        <v>0</v>
      </c>
      <c r="S20" s="206">
        <v>0</v>
      </c>
      <c r="T20" s="206">
        <v>0</v>
      </c>
      <c r="U20" s="206">
        <v>10.18</v>
      </c>
      <c r="V20" s="206">
        <v>0.19</v>
      </c>
      <c r="W20" s="206">
        <v>0.33</v>
      </c>
      <c r="X20" s="206">
        <v>2.02</v>
      </c>
      <c r="Y20" s="206">
        <v>0</v>
      </c>
      <c r="Z20" s="206">
        <v>1.3</v>
      </c>
      <c r="AA20" s="206">
        <v>0.75</v>
      </c>
      <c r="AB20" s="206">
        <v>0</v>
      </c>
      <c r="AC20" s="206">
        <v>10.8</v>
      </c>
      <c r="AD20" s="206">
        <v>0</v>
      </c>
      <c r="AE20" s="206">
        <v>0</v>
      </c>
      <c r="AF20" s="206">
        <v>0</v>
      </c>
      <c r="AG20" s="206">
        <v>23.39</v>
      </c>
      <c r="AH20" s="206">
        <v>0</v>
      </c>
      <c r="AI20" s="206">
        <v>0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11.49</v>
      </c>
      <c r="E21" s="206">
        <v>0</v>
      </c>
      <c r="F21" s="206">
        <v>4.42</v>
      </c>
      <c r="G21" s="206">
        <v>5.59</v>
      </c>
      <c r="H21" s="206">
        <v>0</v>
      </c>
      <c r="I21" s="206">
        <v>23.12</v>
      </c>
      <c r="J21" s="206">
        <v>0.56000000000000005</v>
      </c>
      <c r="K21" s="206">
        <v>6.08</v>
      </c>
      <c r="L21" s="206">
        <v>1.61</v>
      </c>
      <c r="M21" s="206">
        <v>0</v>
      </c>
      <c r="N21" s="206">
        <v>1.0900000000000001</v>
      </c>
      <c r="O21" s="206">
        <v>0.92</v>
      </c>
      <c r="P21" s="206">
        <v>3.59</v>
      </c>
      <c r="Q21" s="206">
        <v>0</v>
      </c>
      <c r="R21" s="206">
        <v>0</v>
      </c>
      <c r="S21" s="206">
        <v>0</v>
      </c>
      <c r="T21" s="206">
        <v>0</v>
      </c>
      <c r="U21" s="206">
        <v>10.18</v>
      </c>
      <c r="V21" s="206">
        <v>0.19</v>
      </c>
      <c r="W21" s="206">
        <v>0.33</v>
      </c>
      <c r="X21" s="206">
        <v>2.02</v>
      </c>
      <c r="Y21" s="206">
        <v>0</v>
      </c>
      <c r="Z21" s="206">
        <v>1.3</v>
      </c>
      <c r="AA21" s="206">
        <v>0.75</v>
      </c>
      <c r="AB21" s="206">
        <v>0</v>
      </c>
      <c r="AC21" s="206">
        <v>10.8</v>
      </c>
      <c r="AD21" s="206">
        <v>0</v>
      </c>
      <c r="AE21" s="206">
        <v>0</v>
      </c>
      <c r="AF21" s="206">
        <v>0</v>
      </c>
      <c r="AG21" s="206">
        <v>23.39</v>
      </c>
      <c r="AH21" s="206">
        <v>0</v>
      </c>
      <c r="AI21" s="206">
        <v>0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11.49</v>
      </c>
      <c r="E22" s="206">
        <v>0</v>
      </c>
      <c r="F22" s="206">
        <v>4.42</v>
      </c>
      <c r="G22" s="206">
        <v>5.59</v>
      </c>
      <c r="H22" s="206">
        <v>0</v>
      </c>
      <c r="I22" s="206">
        <v>23.12</v>
      </c>
      <c r="J22" s="206">
        <v>0.56000000000000005</v>
      </c>
      <c r="K22" s="206">
        <v>6.07</v>
      </c>
      <c r="L22" s="206">
        <v>1.61</v>
      </c>
      <c r="M22" s="206">
        <v>0</v>
      </c>
      <c r="N22" s="206">
        <v>1.0900000000000001</v>
      </c>
      <c r="O22" s="206">
        <v>0.92</v>
      </c>
      <c r="P22" s="206">
        <v>3.59</v>
      </c>
      <c r="Q22" s="206">
        <v>0.13</v>
      </c>
      <c r="R22" s="206">
        <v>0</v>
      </c>
      <c r="S22" s="206">
        <v>0.12</v>
      </c>
      <c r="T22" s="206">
        <v>0</v>
      </c>
      <c r="U22" s="206">
        <v>10.18</v>
      </c>
      <c r="V22" s="206">
        <v>0.19</v>
      </c>
      <c r="W22" s="206">
        <v>0.33</v>
      </c>
      <c r="X22" s="206">
        <v>2.02</v>
      </c>
      <c r="Y22" s="206">
        <v>0</v>
      </c>
      <c r="Z22" s="206">
        <v>1.3</v>
      </c>
      <c r="AA22" s="206">
        <v>0.75</v>
      </c>
      <c r="AB22" s="206">
        <v>0</v>
      </c>
      <c r="AC22" s="206">
        <v>10.8</v>
      </c>
      <c r="AD22" s="206">
        <v>0</v>
      </c>
      <c r="AE22" s="206">
        <v>0</v>
      </c>
      <c r="AF22" s="206">
        <v>0</v>
      </c>
      <c r="AG22" s="206">
        <v>23.39</v>
      </c>
      <c r="AH22" s="206">
        <v>0</v>
      </c>
      <c r="AI22" s="206">
        <v>0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11.49</v>
      </c>
      <c r="E23" s="206">
        <v>0</v>
      </c>
      <c r="F23" s="206">
        <v>4.42</v>
      </c>
      <c r="G23" s="206">
        <v>5.59</v>
      </c>
      <c r="H23" s="206">
        <v>0</v>
      </c>
      <c r="I23" s="206">
        <v>23.12</v>
      </c>
      <c r="J23" s="206">
        <v>0.56000000000000005</v>
      </c>
      <c r="K23" s="206">
        <v>6.07</v>
      </c>
      <c r="L23" s="206">
        <v>1.61</v>
      </c>
      <c r="M23" s="206">
        <v>0</v>
      </c>
      <c r="N23" s="206">
        <v>1.0900000000000001</v>
      </c>
      <c r="O23" s="206">
        <v>0.92</v>
      </c>
      <c r="P23" s="206">
        <v>3.59</v>
      </c>
      <c r="Q23" s="206">
        <v>0.13</v>
      </c>
      <c r="R23" s="206">
        <v>0.26</v>
      </c>
      <c r="S23" s="206">
        <v>0.17</v>
      </c>
      <c r="T23" s="206">
        <v>0</v>
      </c>
      <c r="U23" s="206">
        <v>10.18</v>
      </c>
      <c r="V23" s="206">
        <v>0.21</v>
      </c>
      <c r="W23" s="206">
        <v>0.33</v>
      </c>
      <c r="X23" s="206">
        <v>3.03</v>
      </c>
      <c r="Y23" s="206">
        <v>0</v>
      </c>
      <c r="Z23" s="206">
        <v>1.3</v>
      </c>
      <c r="AA23" s="206">
        <v>0.75</v>
      </c>
      <c r="AB23" s="206">
        <v>0</v>
      </c>
      <c r="AC23" s="206">
        <v>10.8</v>
      </c>
      <c r="AD23" s="206">
        <v>0</v>
      </c>
      <c r="AE23" s="206">
        <v>0</v>
      </c>
      <c r="AF23" s="206">
        <v>0</v>
      </c>
      <c r="AG23" s="206">
        <v>23.39</v>
      </c>
      <c r="AH23" s="206">
        <v>0</v>
      </c>
      <c r="AI23" s="206">
        <v>0</v>
      </c>
      <c r="AJ23" s="206">
        <v>0</v>
      </c>
      <c r="AK23" s="206">
        <v>11.77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11.49</v>
      </c>
      <c r="E24" s="206">
        <v>0</v>
      </c>
      <c r="F24" s="206">
        <v>4.42</v>
      </c>
      <c r="G24" s="206">
        <v>5.59</v>
      </c>
      <c r="H24" s="206">
        <v>0</v>
      </c>
      <c r="I24" s="206">
        <v>23.12</v>
      </c>
      <c r="J24" s="206">
        <v>0.56000000000000005</v>
      </c>
      <c r="K24" s="206">
        <v>6.08</v>
      </c>
      <c r="L24" s="206">
        <v>1.61</v>
      </c>
      <c r="M24" s="206">
        <v>0</v>
      </c>
      <c r="N24" s="206">
        <v>1.0900000000000001</v>
      </c>
      <c r="O24" s="206">
        <v>0.92</v>
      </c>
      <c r="P24" s="206">
        <v>3.59</v>
      </c>
      <c r="Q24" s="206">
        <v>0.13</v>
      </c>
      <c r="R24" s="206">
        <v>0.26</v>
      </c>
      <c r="S24" s="206">
        <v>0.17</v>
      </c>
      <c r="T24" s="206">
        <v>0</v>
      </c>
      <c r="U24" s="206">
        <v>10.18</v>
      </c>
      <c r="V24" s="206">
        <v>0.2</v>
      </c>
      <c r="W24" s="206">
        <v>0.33</v>
      </c>
      <c r="X24" s="206">
        <v>1.33</v>
      </c>
      <c r="Y24" s="206">
        <v>0</v>
      </c>
      <c r="Z24" s="206">
        <v>1.3</v>
      </c>
      <c r="AA24" s="206">
        <v>0.75</v>
      </c>
      <c r="AB24" s="206">
        <v>0</v>
      </c>
      <c r="AC24" s="206">
        <v>10.8</v>
      </c>
      <c r="AD24" s="206">
        <v>0</v>
      </c>
      <c r="AE24" s="206">
        <v>0</v>
      </c>
      <c r="AF24" s="206">
        <v>0</v>
      </c>
      <c r="AG24" s="206">
        <v>23.39</v>
      </c>
      <c r="AH24" s="206">
        <v>0</v>
      </c>
      <c r="AI24" s="206">
        <v>0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11.49</v>
      </c>
      <c r="E25" s="206">
        <v>0</v>
      </c>
      <c r="F25" s="206">
        <v>4.42</v>
      </c>
      <c r="G25" s="206">
        <v>5.59</v>
      </c>
      <c r="H25" s="206">
        <v>0</v>
      </c>
      <c r="I25" s="206">
        <v>23.12</v>
      </c>
      <c r="J25" s="206">
        <v>0.56000000000000005</v>
      </c>
      <c r="K25" s="206">
        <v>6.07</v>
      </c>
      <c r="L25" s="206">
        <v>1.61</v>
      </c>
      <c r="M25" s="206">
        <v>0</v>
      </c>
      <c r="N25" s="206">
        <v>1.0900000000000001</v>
      </c>
      <c r="O25" s="206">
        <v>0.92</v>
      </c>
      <c r="P25" s="206">
        <v>3.59</v>
      </c>
      <c r="Q25" s="206">
        <v>0.13</v>
      </c>
      <c r="R25" s="206">
        <v>0.26</v>
      </c>
      <c r="S25" s="206">
        <v>0.17</v>
      </c>
      <c r="T25" s="206">
        <v>0</v>
      </c>
      <c r="U25" s="206">
        <v>10.18</v>
      </c>
      <c r="V25" s="206">
        <v>0.2</v>
      </c>
      <c r="W25" s="206">
        <v>0.33</v>
      </c>
      <c r="X25" s="206">
        <v>1.33</v>
      </c>
      <c r="Y25" s="206">
        <v>0</v>
      </c>
      <c r="Z25" s="206">
        <v>1.3</v>
      </c>
      <c r="AA25" s="206">
        <v>0.75</v>
      </c>
      <c r="AB25" s="206">
        <v>0</v>
      </c>
      <c r="AC25" s="206">
        <v>10.8</v>
      </c>
      <c r="AD25" s="206">
        <v>0</v>
      </c>
      <c r="AE25" s="206">
        <v>0</v>
      </c>
      <c r="AF25" s="206">
        <v>0</v>
      </c>
      <c r="AG25" s="206">
        <v>23.39</v>
      </c>
      <c r="AH25" s="206">
        <v>0</v>
      </c>
      <c r="AI25" s="206">
        <v>0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11.49</v>
      </c>
      <c r="E26" s="206">
        <v>0</v>
      </c>
      <c r="F26" s="206">
        <v>4.42</v>
      </c>
      <c r="G26" s="206">
        <v>5.59</v>
      </c>
      <c r="H26" s="206">
        <v>0</v>
      </c>
      <c r="I26" s="206">
        <v>23.12</v>
      </c>
      <c r="J26" s="206">
        <v>0.56000000000000005</v>
      </c>
      <c r="K26" s="206">
        <v>6.08</v>
      </c>
      <c r="L26" s="206">
        <v>1.61</v>
      </c>
      <c r="M26" s="206">
        <v>0</v>
      </c>
      <c r="N26" s="206">
        <v>1.0900000000000001</v>
      </c>
      <c r="O26" s="206">
        <v>0.92</v>
      </c>
      <c r="P26" s="206">
        <v>3.59</v>
      </c>
      <c r="Q26" s="206">
        <v>0.13</v>
      </c>
      <c r="R26" s="206">
        <v>0.26</v>
      </c>
      <c r="S26" s="206">
        <v>0.17</v>
      </c>
      <c r="T26" s="206">
        <v>0</v>
      </c>
      <c r="U26" s="206">
        <v>10.18</v>
      </c>
      <c r="V26" s="206">
        <v>0.2</v>
      </c>
      <c r="W26" s="206">
        <v>0.33</v>
      </c>
      <c r="X26" s="206">
        <v>1.33</v>
      </c>
      <c r="Y26" s="206">
        <v>0</v>
      </c>
      <c r="Z26" s="206">
        <v>1.3</v>
      </c>
      <c r="AA26" s="206">
        <v>0.75</v>
      </c>
      <c r="AB26" s="206">
        <v>0</v>
      </c>
      <c r="AC26" s="206">
        <v>10.8</v>
      </c>
      <c r="AD26" s="206">
        <v>0</v>
      </c>
      <c r="AE26" s="206">
        <v>0</v>
      </c>
      <c r="AF26" s="206">
        <v>0</v>
      </c>
      <c r="AG26" s="206">
        <v>23.39</v>
      </c>
      <c r="AH26" s="206">
        <v>0</v>
      </c>
      <c r="AI26" s="206">
        <v>0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11.49</v>
      </c>
      <c r="E27" s="206">
        <v>0</v>
      </c>
      <c r="F27" s="206">
        <v>4.42</v>
      </c>
      <c r="G27" s="206">
        <v>5.59</v>
      </c>
      <c r="H27" s="206">
        <v>0</v>
      </c>
      <c r="I27" s="206">
        <v>23.12</v>
      </c>
      <c r="J27" s="206">
        <v>0.56000000000000005</v>
      </c>
      <c r="K27" s="206">
        <v>6.08</v>
      </c>
      <c r="L27" s="206">
        <v>1.61</v>
      </c>
      <c r="M27" s="206">
        <v>0</v>
      </c>
      <c r="N27" s="206">
        <v>1.0900000000000001</v>
      </c>
      <c r="O27" s="206">
        <v>0.92</v>
      </c>
      <c r="P27" s="206">
        <v>3.59</v>
      </c>
      <c r="Q27" s="206">
        <v>0.13</v>
      </c>
      <c r="R27" s="206">
        <v>0.26</v>
      </c>
      <c r="S27" s="206">
        <v>0.17</v>
      </c>
      <c r="T27" s="206">
        <v>0</v>
      </c>
      <c r="U27" s="206">
        <v>10.18</v>
      </c>
      <c r="V27" s="206">
        <v>0.2</v>
      </c>
      <c r="W27" s="206">
        <v>0.33</v>
      </c>
      <c r="X27" s="206">
        <v>1.33</v>
      </c>
      <c r="Y27" s="206">
        <v>0</v>
      </c>
      <c r="Z27" s="206">
        <v>1.3</v>
      </c>
      <c r="AA27" s="206">
        <v>0.75</v>
      </c>
      <c r="AB27" s="206">
        <v>0</v>
      </c>
      <c r="AC27" s="206">
        <v>10.57</v>
      </c>
      <c r="AD27" s="206">
        <v>0</v>
      </c>
      <c r="AE27" s="206">
        <v>0</v>
      </c>
      <c r="AF27" s="206">
        <v>0</v>
      </c>
      <c r="AG27" s="206">
        <v>23.39</v>
      </c>
      <c r="AH27" s="206">
        <v>0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11.49</v>
      </c>
      <c r="E28" s="206">
        <v>0</v>
      </c>
      <c r="F28" s="206">
        <v>4.42</v>
      </c>
      <c r="G28" s="206">
        <v>5.59</v>
      </c>
      <c r="H28" s="206">
        <v>0</v>
      </c>
      <c r="I28" s="206">
        <v>23.12</v>
      </c>
      <c r="J28" s="206">
        <v>0.56000000000000005</v>
      </c>
      <c r="K28" s="206">
        <v>6.08</v>
      </c>
      <c r="L28" s="206">
        <v>1.61</v>
      </c>
      <c r="M28" s="206">
        <v>0</v>
      </c>
      <c r="N28" s="206">
        <v>1.0900000000000001</v>
      </c>
      <c r="O28" s="206">
        <v>0.92</v>
      </c>
      <c r="P28" s="206">
        <v>3.59</v>
      </c>
      <c r="Q28" s="206">
        <v>0.13</v>
      </c>
      <c r="R28" s="206">
        <v>0.26</v>
      </c>
      <c r="S28" s="206">
        <v>0.17</v>
      </c>
      <c r="T28" s="206">
        <v>0</v>
      </c>
      <c r="U28" s="206">
        <v>10.18</v>
      </c>
      <c r="V28" s="206">
        <v>0.2</v>
      </c>
      <c r="W28" s="206">
        <v>0.33</v>
      </c>
      <c r="X28" s="206">
        <v>1.33</v>
      </c>
      <c r="Y28" s="206">
        <v>0</v>
      </c>
      <c r="Z28" s="206">
        <v>1.3</v>
      </c>
      <c r="AA28" s="206">
        <v>0.75</v>
      </c>
      <c r="AB28" s="206">
        <v>0</v>
      </c>
      <c r="AC28" s="206">
        <v>10.57</v>
      </c>
      <c r="AD28" s="206">
        <v>0</v>
      </c>
      <c r="AE28" s="206">
        <v>0</v>
      </c>
      <c r="AF28" s="206">
        <v>0</v>
      </c>
      <c r="AG28" s="206">
        <v>23.39</v>
      </c>
      <c r="AH28" s="206">
        <v>0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11.49</v>
      </c>
      <c r="E29" s="206">
        <v>0</v>
      </c>
      <c r="F29" s="206">
        <v>4.42</v>
      </c>
      <c r="G29" s="206">
        <v>5.59</v>
      </c>
      <c r="H29" s="206">
        <v>0</v>
      </c>
      <c r="I29" s="206">
        <v>23.12</v>
      </c>
      <c r="J29" s="206">
        <v>0.56000000000000005</v>
      </c>
      <c r="K29" s="206">
        <v>6.08</v>
      </c>
      <c r="L29" s="206">
        <v>1.61</v>
      </c>
      <c r="M29" s="206">
        <v>0</v>
      </c>
      <c r="N29" s="206">
        <v>1.0900000000000001</v>
      </c>
      <c r="O29" s="206">
        <v>0.92</v>
      </c>
      <c r="P29" s="206">
        <v>3.59</v>
      </c>
      <c r="Q29" s="206">
        <v>0.13</v>
      </c>
      <c r="R29" s="206">
        <v>0.26</v>
      </c>
      <c r="S29" s="206">
        <v>0.17</v>
      </c>
      <c r="T29" s="206">
        <v>0</v>
      </c>
      <c r="U29" s="206">
        <v>10.18</v>
      </c>
      <c r="V29" s="206">
        <v>0.2</v>
      </c>
      <c r="W29" s="206">
        <v>0.33</v>
      </c>
      <c r="X29" s="206">
        <v>1.33</v>
      </c>
      <c r="Y29" s="206">
        <v>0</v>
      </c>
      <c r="Z29" s="206">
        <v>1.3</v>
      </c>
      <c r="AA29" s="206">
        <v>0.75</v>
      </c>
      <c r="AB29" s="206">
        <v>0</v>
      </c>
      <c r="AC29" s="206">
        <v>10.57</v>
      </c>
      <c r="AD29" s="206">
        <v>0</v>
      </c>
      <c r="AE29" s="206">
        <v>0</v>
      </c>
      <c r="AF29" s="206">
        <v>0</v>
      </c>
      <c r="AG29" s="206">
        <v>23.39</v>
      </c>
      <c r="AH29" s="206">
        <v>0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11.49</v>
      </c>
      <c r="E30" s="206">
        <v>0</v>
      </c>
      <c r="F30" s="206">
        <v>4.42</v>
      </c>
      <c r="G30" s="206">
        <v>5.59</v>
      </c>
      <c r="H30" s="206">
        <v>0</v>
      </c>
      <c r="I30" s="206">
        <v>23.12</v>
      </c>
      <c r="J30" s="206">
        <v>0.56000000000000005</v>
      </c>
      <c r="K30" s="206">
        <v>6.08</v>
      </c>
      <c r="L30" s="206">
        <v>1.61</v>
      </c>
      <c r="M30" s="206">
        <v>0</v>
      </c>
      <c r="N30" s="206">
        <v>1.0900000000000001</v>
      </c>
      <c r="O30" s="206">
        <v>0.92</v>
      </c>
      <c r="P30" s="206">
        <v>3.59</v>
      </c>
      <c r="Q30" s="206">
        <v>0.13</v>
      </c>
      <c r="R30" s="206">
        <v>0.26</v>
      </c>
      <c r="S30" s="206">
        <v>0.17</v>
      </c>
      <c r="T30" s="206">
        <v>0</v>
      </c>
      <c r="U30" s="206">
        <v>10.18</v>
      </c>
      <c r="V30" s="206">
        <v>0.2</v>
      </c>
      <c r="W30" s="206">
        <v>0.33</v>
      </c>
      <c r="X30" s="206">
        <v>1.33</v>
      </c>
      <c r="Y30" s="206">
        <v>0</v>
      </c>
      <c r="Z30" s="206">
        <v>1.3</v>
      </c>
      <c r="AA30" s="206">
        <v>0.75</v>
      </c>
      <c r="AB30" s="206">
        <v>0</v>
      </c>
      <c r="AC30" s="206">
        <v>10.57</v>
      </c>
      <c r="AD30" s="206">
        <v>0</v>
      </c>
      <c r="AE30" s="206">
        <v>0</v>
      </c>
      <c r="AF30" s="206">
        <v>0</v>
      </c>
      <c r="AG30" s="206">
        <v>23.39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11.46</v>
      </c>
      <c r="E31" s="206">
        <v>0</v>
      </c>
      <c r="F31" s="206">
        <v>4.42</v>
      </c>
      <c r="G31" s="206">
        <v>5.59</v>
      </c>
      <c r="H31" s="206">
        <v>0</v>
      </c>
      <c r="I31" s="206">
        <v>23.12</v>
      </c>
      <c r="J31" s="206">
        <v>0.56000000000000005</v>
      </c>
      <c r="K31" s="206">
        <v>6.08</v>
      </c>
      <c r="L31" s="206">
        <v>1.61</v>
      </c>
      <c r="M31" s="206">
        <v>0</v>
      </c>
      <c r="N31" s="206">
        <v>1.0900000000000001</v>
      </c>
      <c r="O31" s="206">
        <v>0.92</v>
      </c>
      <c r="P31" s="206">
        <v>3.59</v>
      </c>
      <c r="Q31" s="206">
        <v>0.13</v>
      </c>
      <c r="R31" s="206">
        <v>0.26</v>
      </c>
      <c r="S31" s="206">
        <v>0.17</v>
      </c>
      <c r="T31" s="206">
        <v>0</v>
      </c>
      <c r="U31" s="206">
        <v>10.18</v>
      </c>
      <c r="V31" s="206">
        <v>0.2</v>
      </c>
      <c r="W31" s="206">
        <v>0.33</v>
      </c>
      <c r="X31" s="206">
        <v>1.33</v>
      </c>
      <c r="Y31" s="206">
        <v>0</v>
      </c>
      <c r="Z31" s="206">
        <v>1.3</v>
      </c>
      <c r="AA31" s="206">
        <v>0.75</v>
      </c>
      <c r="AB31" s="206">
        <v>0</v>
      </c>
      <c r="AC31" s="206">
        <v>10.57</v>
      </c>
      <c r="AD31" s="206">
        <v>0</v>
      </c>
      <c r="AE31" s="206">
        <v>0</v>
      </c>
      <c r="AF31" s="206">
        <v>0</v>
      </c>
      <c r="AG31" s="206">
        <v>23.39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11.46</v>
      </c>
      <c r="E32" s="206">
        <v>0</v>
      </c>
      <c r="F32" s="206">
        <v>4.42</v>
      </c>
      <c r="G32" s="206">
        <v>5.59</v>
      </c>
      <c r="H32" s="206">
        <v>0</v>
      </c>
      <c r="I32" s="206">
        <v>23.12</v>
      </c>
      <c r="J32" s="206">
        <v>0.56000000000000005</v>
      </c>
      <c r="K32" s="206">
        <v>6.08</v>
      </c>
      <c r="L32" s="206">
        <v>1.61</v>
      </c>
      <c r="M32" s="206">
        <v>0</v>
      </c>
      <c r="N32" s="206">
        <v>1.0900000000000001</v>
      </c>
      <c r="O32" s="206">
        <v>0.92</v>
      </c>
      <c r="P32" s="206">
        <v>3.59</v>
      </c>
      <c r="Q32" s="206">
        <v>0.13</v>
      </c>
      <c r="R32" s="206">
        <v>0.26</v>
      </c>
      <c r="S32" s="206">
        <v>0.17</v>
      </c>
      <c r="T32" s="206">
        <v>0</v>
      </c>
      <c r="U32" s="206">
        <v>10.18</v>
      </c>
      <c r="V32" s="206">
        <v>0.2</v>
      </c>
      <c r="W32" s="206">
        <v>0.33</v>
      </c>
      <c r="X32" s="206">
        <v>1.33</v>
      </c>
      <c r="Y32" s="206">
        <v>0</v>
      </c>
      <c r="Z32" s="206">
        <v>1.3</v>
      </c>
      <c r="AA32" s="206">
        <v>0.75</v>
      </c>
      <c r="AB32" s="206">
        <v>0</v>
      </c>
      <c r="AC32" s="206">
        <v>10.57</v>
      </c>
      <c r="AD32" s="206">
        <v>0</v>
      </c>
      <c r="AE32" s="206">
        <v>0</v>
      </c>
      <c r="AF32" s="206">
        <v>0</v>
      </c>
      <c r="AG32" s="206">
        <v>23.39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11.46</v>
      </c>
      <c r="E33" s="206">
        <v>0</v>
      </c>
      <c r="F33" s="206">
        <v>4.42</v>
      </c>
      <c r="G33" s="206">
        <v>5.59</v>
      </c>
      <c r="H33" s="206">
        <v>0</v>
      </c>
      <c r="I33" s="206">
        <v>23.12</v>
      </c>
      <c r="J33" s="206">
        <v>0.56000000000000005</v>
      </c>
      <c r="K33" s="206">
        <v>6.08</v>
      </c>
      <c r="L33" s="206">
        <v>1.61</v>
      </c>
      <c r="M33" s="206">
        <v>0</v>
      </c>
      <c r="N33" s="206">
        <v>1.0900000000000001</v>
      </c>
      <c r="O33" s="206">
        <v>0.92</v>
      </c>
      <c r="P33" s="206">
        <v>3.59</v>
      </c>
      <c r="Q33" s="206">
        <v>0.13</v>
      </c>
      <c r="R33" s="206">
        <v>0.26</v>
      </c>
      <c r="S33" s="206">
        <v>0.17</v>
      </c>
      <c r="T33" s="206">
        <v>0</v>
      </c>
      <c r="U33" s="206">
        <v>10.18</v>
      </c>
      <c r="V33" s="206">
        <v>0.2</v>
      </c>
      <c r="W33" s="206">
        <v>0.33</v>
      </c>
      <c r="X33" s="206">
        <v>1.33</v>
      </c>
      <c r="Y33" s="206">
        <v>0</v>
      </c>
      <c r="Z33" s="206">
        <v>1.3</v>
      </c>
      <c r="AA33" s="206">
        <v>0.75</v>
      </c>
      <c r="AB33" s="206">
        <v>0</v>
      </c>
      <c r="AC33" s="206">
        <v>10.57</v>
      </c>
      <c r="AD33" s="206">
        <v>0</v>
      </c>
      <c r="AE33" s="206">
        <v>0</v>
      </c>
      <c r="AF33" s="206">
        <v>0</v>
      </c>
      <c r="AG33" s="206">
        <v>23.39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11.46</v>
      </c>
      <c r="E34" s="206">
        <v>0</v>
      </c>
      <c r="F34" s="206">
        <v>4.42</v>
      </c>
      <c r="G34" s="206">
        <v>5.59</v>
      </c>
      <c r="H34" s="206">
        <v>0</v>
      </c>
      <c r="I34" s="206">
        <v>23.12</v>
      </c>
      <c r="J34" s="206">
        <v>0.56000000000000005</v>
      </c>
      <c r="K34" s="206">
        <v>6.08</v>
      </c>
      <c r="L34" s="206">
        <v>1.61</v>
      </c>
      <c r="M34" s="206">
        <v>0</v>
      </c>
      <c r="N34" s="206">
        <v>1.0900000000000001</v>
      </c>
      <c r="O34" s="206">
        <v>0.92</v>
      </c>
      <c r="P34" s="206">
        <v>3.59</v>
      </c>
      <c r="Q34" s="206">
        <v>0.13</v>
      </c>
      <c r="R34" s="206">
        <v>0.26</v>
      </c>
      <c r="S34" s="206">
        <v>0.17</v>
      </c>
      <c r="T34" s="206">
        <v>0</v>
      </c>
      <c r="U34" s="206">
        <v>10.18</v>
      </c>
      <c r="V34" s="206">
        <v>0.2</v>
      </c>
      <c r="W34" s="206">
        <v>0.33</v>
      </c>
      <c r="X34" s="206">
        <v>1.33</v>
      </c>
      <c r="Y34" s="206">
        <v>0</v>
      </c>
      <c r="Z34" s="206">
        <v>1.3</v>
      </c>
      <c r="AA34" s="206">
        <v>0.75</v>
      </c>
      <c r="AB34" s="206">
        <v>0</v>
      </c>
      <c r="AC34" s="206">
        <v>10.57</v>
      </c>
      <c r="AD34" s="206">
        <v>0</v>
      </c>
      <c r="AE34" s="206">
        <v>0</v>
      </c>
      <c r="AF34" s="206">
        <v>0</v>
      </c>
      <c r="AG34" s="206">
        <v>23.39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11.46</v>
      </c>
      <c r="E35" s="206">
        <v>0</v>
      </c>
      <c r="F35" s="206">
        <v>4.42</v>
      </c>
      <c r="G35" s="206">
        <v>5.59</v>
      </c>
      <c r="H35" s="206">
        <v>0</v>
      </c>
      <c r="I35" s="206">
        <v>23.12</v>
      </c>
      <c r="J35" s="206">
        <v>0.56000000000000005</v>
      </c>
      <c r="K35" s="206">
        <v>6.08</v>
      </c>
      <c r="L35" s="206">
        <v>1.61</v>
      </c>
      <c r="M35" s="206">
        <v>0</v>
      </c>
      <c r="N35" s="206">
        <v>1.0900000000000001</v>
      </c>
      <c r="O35" s="206">
        <v>0.92</v>
      </c>
      <c r="P35" s="206">
        <v>3.59</v>
      </c>
      <c r="Q35" s="206">
        <v>0.13</v>
      </c>
      <c r="R35" s="206">
        <v>0.26</v>
      </c>
      <c r="S35" s="206">
        <v>0.17</v>
      </c>
      <c r="T35" s="206">
        <v>0</v>
      </c>
      <c r="U35" s="206">
        <v>10.18</v>
      </c>
      <c r="V35" s="206">
        <v>0.2</v>
      </c>
      <c r="W35" s="206">
        <v>0.33</v>
      </c>
      <c r="X35" s="206">
        <v>1.33</v>
      </c>
      <c r="Y35" s="206">
        <v>0</v>
      </c>
      <c r="Z35" s="206">
        <v>1.3</v>
      </c>
      <c r="AA35" s="206">
        <v>0.75</v>
      </c>
      <c r="AB35" s="206">
        <v>0</v>
      </c>
      <c r="AC35" s="206">
        <v>10.57</v>
      </c>
      <c r="AD35" s="206">
        <v>0</v>
      </c>
      <c r="AE35" s="206">
        <v>0</v>
      </c>
      <c r="AF35" s="206">
        <v>0</v>
      </c>
      <c r="AG35" s="206">
        <v>23.39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11.46</v>
      </c>
      <c r="E36" s="206">
        <v>0</v>
      </c>
      <c r="F36" s="206">
        <v>4.42</v>
      </c>
      <c r="G36" s="206">
        <v>5.59</v>
      </c>
      <c r="H36" s="206">
        <v>0</v>
      </c>
      <c r="I36" s="206">
        <v>23.12</v>
      </c>
      <c r="J36" s="206">
        <v>0.56000000000000005</v>
      </c>
      <c r="K36" s="206">
        <v>6.08</v>
      </c>
      <c r="L36" s="206">
        <v>1.61</v>
      </c>
      <c r="M36" s="206">
        <v>0</v>
      </c>
      <c r="N36" s="206">
        <v>1.0900000000000001</v>
      </c>
      <c r="O36" s="206">
        <v>0.92</v>
      </c>
      <c r="P36" s="206">
        <v>3.59</v>
      </c>
      <c r="Q36" s="206">
        <v>0.13</v>
      </c>
      <c r="R36" s="206">
        <v>0.26</v>
      </c>
      <c r="S36" s="206">
        <v>0.17</v>
      </c>
      <c r="T36" s="206">
        <v>0</v>
      </c>
      <c r="U36" s="206">
        <v>10.18</v>
      </c>
      <c r="V36" s="206">
        <v>0.2</v>
      </c>
      <c r="W36" s="206">
        <v>0.33</v>
      </c>
      <c r="X36" s="206">
        <v>1.33</v>
      </c>
      <c r="Y36" s="206">
        <v>0</v>
      </c>
      <c r="Z36" s="206">
        <v>1.3</v>
      </c>
      <c r="AA36" s="206">
        <v>0.75</v>
      </c>
      <c r="AB36" s="206">
        <v>0</v>
      </c>
      <c r="AC36" s="206">
        <v>10.57</v>
      </c>
      <c r="AD36" s="206">
        <v>0</v>
      </c>
      <c r="AE36" s="206">
        <v>0</v>
      </c>
      <c r="AF36" s="206">
        <v>0</v>
      </c>
      <c r="AG36" s="206">
        <v>23.39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11.46</v>
      </c>
      <c r="E37" s="206">
        <v>0</v>
      </c>
      <c r="F37" s="206">
        <v>4.42</v>
      </c>
      <c r="G37" s="206">
        <v>5.59</v>
      </c>
      <c r="H37" s="206">
        <v>0</v>
      </c>
      <c r="I37" s="206">
        <v>23.12</v>
      </c>
      <c r="J37" s="206">
        <v>0.56000000000000005</v>
      </c>
      <c r="K37" s="206">
        <v>6.08</v>
      </c>
      <c r="L37" s="206">
        <v>1.61</v>
      </c>
      <c r="M37" s="206">
        <v>0</v>
      </c>
      <c r="N37" s="206">
        <v>1.0900000000000001</v>
      </c>
      <c r="O37" s="206">
        <v>0.92</v>
      </c>
      <c r="P37" s="206">
        <v>3.59</v>
      </c>
      <c r="Q37" s="206">
        <v>0.13</v>
      </c>
      <c r="R37" s="206">
        <v>0.26</v>
      </c>
      <c r="S37" s="206">
        <v>0.17</v>
      </c>
      <c r="T37" s="206">
        <v>0</v>
      </c>
      <c r="U37" s="206">
        <v>10.18</v>
      </c>
      <c r="V37" s="206">
        <v>0.2</v>
      </c>
      <c r="W37" s="206">
        <v>0.33</v>
      </c>
      <c r="X37" s="206">
        <v>1.33</v>
      </c>
      <c r="Y37" s="206">
        <v>0</v>
      </c>
      <c r="Z37" s="206">
        <v>1.3</v>
      </c>
      <c r="AA37" s="206">
        <v>0.75</v>
      </c>
      <c r="AB37" s="206">
        <v>0</v>
      </c>
      <c r="AC37" s="206">
        <v>10.57</v>
      </c>
      <c r="AD37" s="206">
        <v>0</v>
      </c>
      <c r="AE37" s="206">
        <v>0</v>
      </c>
      <c r="AF37" s="206">
        <v>0</v>
      </c>
      <c r="AG37" s="206">
        <v>23.39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11.46</v>
      </c>
      <c r="E38" s="206">
        <v>0</v>
      </c>
      <c r="F38" s="206">
        <v>4.42</v>
      </c>
      <c r="G38" s="206">
        <v>5.59</v>
      </c>
      <c r="H38" s="206">
        <v>0</v>
      </c>
      <c r="I38" s="206">
        <v>23.12</v>
      </c>
      <c r="J38" s="206">
        <v>0.56000000000000005</v>
      </c>
      <c r="K38" s="206">
        <v>6.08</v>
      </c>
      <c r="L38" s="206">
        <v>1.61</v>
      </c>
      <c r="M38" s="206">
        <v>0</v>
      </c>
      <c r="N38" s="206">
        <v>1.0900000000000001</v>
      </c>
      <c r="O38" s="206">
        <v>0.92</v>
      </c>
      <c r="P38" s="206">
        <v>3.59</v>
      </c>
      <c r="Q38" s="206">
        <v>0.13</v>
      </c>
      <c r="R38" s="206">
        <v>0.26</v>
      </c>
      <c r="S38" s="206">
        <v>0.17</v>
      </c>
      <c r="T38" s="206">
        <v>0</v>
      </c>
      <c r="U38" s="206">
        <v>10.18</v>
      </c>
      <c r="V38" s="206">
        <v>0.2</v>
      </c>
      <c r="W38" s="206">
        <v>0.33</v>
      </c>
      <c r="X38" s="206">
        <v>1.33</v>
      </c>
      <c r="Y38" s="206">
        <v>0</v>
      </c>
      <c r="Z38" s="206">
        <v>1.3</v>
      </c>
      <c r="AA38" s="206">
        <v>0.75</v>
      </c>
      <c r="AB38" s="206">
        <v>0</v>
      </c>
      <c r="AC38" s="206">
        <v>10.57</v>
      </c>
      <c r="AD38" s="206">
        <v>0</v>
      </c>
      <c r="AE38" s="206">
        <v>0</v>
      </c>
      <c r="AF38" s="206">
        <v>0</v>
      </c>
      <c r="AG38" s="206">
        <v>23.39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11.41</v>
      </c>
      <c r="E39" s="206">
        <v>0</v>
      </c>
      <c r="F39" s="206">
        <v>4.42</v>
      </c>
      <c r="G39" s="206">
        <v>5.59</v>
      </c>
      <c r="H39" s="206">
        <v>0</v>
      </c>
      <c r="I39" s="206">
        <v>22.84</v>
      </c>
      <c r="J39" s="206">
        <v>0.56000000000000005</v>
      </c>
      <c r="K39" s="206">
        <v>6.08</v>
      </c>
      <c r="L39" s="206">
        <v>1.61</v>
      </c>
      <c r="M39" s="206">
        <v>0</v>
      </c>
      <c r="N39" s="206">
        <v>1.0900000000000001</v>
      </c>
      <c r="O39" s="206">
        <v>0.92</v>
      </c>
      <c r="P39" s="206">
        <v>3.59</v>
      </c>
      <c r="Q39" s="206">
        <v>0.13</v>
      </c>
      <c r="R39" s="206">
        <v>0.26</v>
      </c>
      <c r="S39" s="206">
        <v>0.17</v>
      </c>
      <c r="T39" s="206">
        <v>0</v>
      </c>
      <c r="U39" s="206">
        <v>10.18</v>
      </c>
      <c r="V39" s="206">
        <v>0.2</v>
      </c>
      <c r="W39" s="206">
        <v>0.33</v>
      </c>
      <c r="X39" s="206">
        <v>1.33</v>
      </c>
      <c r="Y39" s="206">
        <v>0</v>
      </c>
      <c r="Z39" s="206">
        <v>1.3</v>
      </c>
      <c r="AA39" s="206">
        <v>0.75</v>
      </c>
      <c r="AB39" s="206">
        <v>0</v>
      </c>
      <c r="AC39" s="206">
        <v>10.57</v>
      </c>
      <c r="AD39" s="206">
        <v>0</v>
      </c>
      <c r="AE39" s="206">
        <v>0</v>
      </c>
      <c r="AF39" s="206">
        <v>0</v>
      </c>
      <c r="AG39" s="206">
        <v>23.39</v>
      </c>
      <c r="AH39" s="206">
        <v>0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11.41</v>
      </c>
      <c r="E40" s="206">
        <v>0</v>
      </c>
      <c r="F40" s="206">
        <v>4.42</v>
      </c>
      <c r="G40" s="206">
        <v>5.59</v>
      </c>
      <c r="H40" s="206">
        <v>0</v>
      </c>
      <c r="I40" s="206">
        <v>22.84</v>
      </c>
      <c r="J40" s="206">
        <v>0.56000000000000005</v>
      </c>
      <c r="K40" s="206">
        <v>6.08</v>
      </c>
      <c r="L40" s="206">
        <v>1.61</v>
      </c>
      <c r="M40" s="206">
        <v>0</v>
      </c>
      <c r="N40" s="206">
        <v>1.0900000000000001</v>
      </c>
      <c r="O40" s="206">
        <v>0.92</v>
      </c>
      <c r="P40" s="206">
        <v>3.59</v>
      </c>
      <c r="Q40" s="206">
        <v>0.13</v>
      </c>
      <c r="R40" s="206">
        <v>0.26</v>
      </c>
      <c r="S40" s="206">
        <v>0.17</v>
      </c>
      <c r="T40" s="206">
        <v>0</v>
      </c>
      <c r="U40" s="206">
        <v>10.18</v>
      </c>
      <c r="V40" s="206">
        <v>0.2</v>
      </c>
      <c r="W40" s="206">
        <v>0.33</v>
      </c>
      <c r="X40" s="206">
        <v>1.33</v>
      </c>
      <c r="Y40" s="206">
        <v>0</v>
      </c>
      <c r="Z40" s="206">
        <v>1.3</v>
      </c>
      <c r="AA40" s="206">
        <v>0.75</v>
      </c>
      <c r="AB40" s="206">
        <v>0</v>
      </c>
      <c r="AC40" s="206">
        <v>10.57</v>
      </c>
      <c r="AD40" s="206">
        <v>0</v>
      </c>
      <c r="AE40" s="206">
        <v>0</v>
      </c>
      <c r="AF40" s="206">
        <v>0</v>
      </c>
      <c r="AG40" s="206">
        <v>23.39</v>
      </c>
      <c r="AH40" s="206">
        <v>0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11.41</v>
      </c>
      <c r="E41" s="206">
        <v>0</v>
      </c>
      <c r="F41" s="206">
        <v>4.42</v>
      </c>
      <c r="G41" s="206">
        <v>5.59</v>
      </c>
      <c r="H41" s="206">
        <v>0</v>
      </c>
      <c r="I41" s="206">
        <v>22.84</v>
      </c>
      <c r="J41" s="206">
        <v>0.56000000000000005</v>
      </c>
      <c r="K41" s="206">
        <v>6.08</v>
      </c>
      <c r="L41" s="206">
        <v>1.61</v>
      </c>
      <c r="M41" s="206">
        <v>0</v>
      </c>
      <c r="N41" s="206">
        <v>1.0900000000000001</v>
      </c>
      <c r="O41" s="206">
        <v>0.92</v>
      </c>
      <c r="P41" s="206">
        <v>3.59</v>
      </c>
      <c r="Q41" s="206">
        <v>0.13</v>
      </c>
      <c r="R41" s="206">
        <v>0.26</v>
      </c>
      <c r="S41" s="206">
        <v>0.17</v>
      </c>
      <c r="T41" s="206">
        <v>0</v>
      </c>
      <c r="U41" s="206">
        <v>10.18</v>
      </c>
      <c r="V41" s="206">
        <v>0.2</v>
      </c>
      <c r="W41" s="206">
        <v>0.33</v>
      </c>
      <c r="X41" s="206">
        <v>1.33</v>
      </c>
      <c r="Y41" s="206">
        <v>0</v>
      </c>
      <c r="Z41" s="206">
        <v>1.3</v>
      </c>
      <c r="AA41" s="206">
        <v>0.75</v>
      </c>
      <c r="AB41" s="206">
        <v>0</v>
      </c>
      <c r="AC41" s="206">
        <v>10.57</v>
      </c>
      <c r="AD41" s="206">
        <v>0</v>
      </c>
      <c r="AE41" s="206">
        <v>0</v>
      </c>
      <c r="AF41" s="206">
        <v>0</v>
      </c>
      <c r="AG41" s="206">
        <v>23.39</v>
      </c>
      <c r="AH41" s="206">
        <v>0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11.41</v>
      </c>
      <c r="E42" s="206">
        <v>0</v>
      </c>
      <c r="F42" s="206">
        <v>4.42</v>
      </c>
      <c r="G42" s="206">
        <v>5.59</v>
      </c>
      <c r="H42" s="206">
        <v>0</v>
      </c>
      <c r="I42" s="206">
        <v>22.84</v>
      </c>
      <c r="J42" s="206">
        <v>0.56000000000000005</v>
      </c>
      <c r="K42" s="206">
        <v>6.08</v>
      </c>
      <c r="L42" s="206">
        <v>1.61</v>
      </c>
      <c r="M42" s="206">
        <v>0</v>
      </c>
      <c r="N42" s="206">
        <v>1.0900000000000001</v>
      </c>
      <c r="O42" s="206">
        <v>0.92</v>
      </c>
      <c r="P42" s="206">
        <v>3.59</v>
      </c>
      <c r="Q42" s="206">
        <v>0.13</v>
      </c>
      <c r="R42" s="206">
        <v>0.26</v>
      </c>
      <c r="S42" s="206">
        <v>0.17</v>
      </c>
      <c r="T42" s="206">
        <v>0</v>
      </c>
      <c r="U42" s="206">
        <v>10.18</v>
      </c>
      <c r="V42" s="206">
        <v>0.2</v>
      </c>
      <c r="W42" s="206">
        <v>0.33</v>
      </c>
      <c r="X42" s="206">
        <v>1.33</v>
      </c>
      <c r="Y42" s="206">
        <v>0</v>
      </c>
      <c r="Z42" s="206">
        <v>1.3</v>
      </c>
      <c r="AA42" s="206">
        <v>0.75</v>
      </c>
      <c r="AB42" s="206">
        <v>0</v>
      </c>
      <c r="AC42" s="206">
        <v>10.57</v>
      </c>
      <c r="AD42" s="206">
        <v>0</v>
      </c>
      <c r="AE42" s="206">
        <v>0</v>
      </c>
      <c r="AF42" s="206">
        <v>0</v>
      </c>
      <c r="AG42" s="206">
        <v>23.39</v>
      </c>
      <c r="AH42" s="206">
        <v>0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11.36</v>
      </c>
      <c r="E43" s="206">
        <v>0</v>
      </c>
      <c r="F43" s="206">
        <v>4.42</v>
      </c>
      <c r="G43" s="206">
        <v>5.59</v>
      </c>
      <c r="H43" s="206">
        <v>0</v>
      </c>
      <c r="I43" s="206">
        <v>22.84</v>
      </c>
      <c r="J43" s="206">
        <v>0.56000000000000005</v>
      </c>
      <c r="K43" s="206">
        <v>6.08</v>
      </c>
      <c r="L43" s="206">
        <v>1.61</v>
      </c>
      <c r="M43" s="206">
        <v>0</v>
      </c>
      <c r="N43" s="206">
        <v>1.0900000000000001</v>
      </c>
      <c r="O43" s="206">
        <v>0.92</v>
      </c>
      <c r="P43" s="206">
        <v>3.59</v>
      </c>
      <c r="Q43" s="206">
        <v>0.13</v>
      </c>
      <c r="R43" s="206">
        <v>0.67</v>
      </c>
      <c r="S43" s="206">
        <v>0.17</v>
      </c>
      <c r="T43" s="206">
        <v>0</v>
      </c>
      <c r="U43" s="206">
        <v>10.18</v>
      </c>
      <c r="V43" s="206">
        <v>0.2</v>
      </c>
      <c r="W43" s="206">
        <v>0.33</v>
      </c>
      <c r="X43" s="206">
        <v>1.33</v>
      </c>
      <c r="Y43" s="206">
        <v>0</v>
      </c>
      <c r="Z43" s="206">
        <v>1.3</v>
      </c>
      <c r="AA43" s="206">
        <v>0.75</v>
      </c>
      <c r="AB43" s="206">
        <v>0</v>
      </c>
      <c r="AC43" s="206">
        <v>10.57</v>
      </c>
      <c r="AD43" s="206">
        <v>0</v>
      </c>
      <c r="AE43" s="206">
        <v>0</v>
      </c>
      <c r="AF43" s="206">
        <v>0</v>
      </c>
      <c r="AG43" s="206">
        <v>23.39</v>
      </c>
      <c r="AH43" s="206">
        <v>0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11.36</v>
      </c>
      <c r="E44" s="206">
        <v>0</v>
      </c>
      <c r="F44" s="206">
        <v>4.42</v>
      </c>
      <c r="G44" s="206">
        <v>5.59</v>
      </c>
      <c r="H44" s="206">
        <v>0</v>
      </c>
      <c r="I44" s="206">
        <v>22.84</v>
      </c>
      <c r="J44" s="206">
        <v>0.56000000000000005</v>
      </c>
      <c r="K44" s="206">
        <v>6.08</v>
      </c>
      <c r="L44" s="206">
        <v>1.61</v>
      </c>
      <c r="M44" s="206">
        <v>0</v>
      </c>
      <c r="N44" s="206">
        <v>1.0900000000000001</v>
      </c>
      <c r="O44" s="206">
        <v>0.92</v>
      </c>
      <c r="P44" s="206">
        <v>3.59</v>
      </c>
      <c r="Q44" s="206">
        <v>0.13</v>
      </c>
      <c r="R44" s="206">
        <v>0.67</v>
      </c>
      <c r="S44" s="206">
        <v>0.17</v>
      </c>
      <c r="T44" s="206">
        <v>0</v>
      </c>
      <c r="U44" s="206">
        <v>10.18</v>
      </c>
      <c r="V44" s="206">
        <v>0.2</v>
      </c>
      <c r="W44" s="206">
        <v>0.33</v>
      </c>
      <c r="X44" s="206">
        <v>1.33</v>
      </c>
      <c r="Y44" s="206">
        <v>0</v>
      </c>
      <c r="Z44" s="206">
        <v>1.3</v>
      </c>
      <c r="AA44" s="206">
        <v>0.75</v>
      </c>
      <c r="AB44" s="206">
        <v>0</v>
      </c>
      <c r="AC44" s="206">
        <v>10.57</v>
      </c>
      <c r="AD44" s="206">
        <v>0</v>
      </c>
      <c r="AE44" s="206">
        <v>0</v>
      </c>
      <c r="AF44" s="206">
        <v>0</v>
      </c>
      <c r="AG44" s="206">
        <v>23.39</v>
      </c>
      <c r="AH44" s="206">
        <v>0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11.36</v>
      </c>
      <c r="E45" s="206">
        <v>0</v>
      </c>
      <c r="F45" s="206">
        <v>4.42</v>
      </c>
      <c r="G45" s="206">
        <v>5.59</v>
      </c>
      <c r="H45" s="206">
        <v>0</v>
      </c>
      <c r="I45" s="206">
        <v>22.84</v>
      </c>
      <c r="J45" s="206">
        <v>0.56000000000000005</v>
      </c>
      <c r="K45" s="206">
        <v>6.08</v>
      </c>
      <c r="L45" s="206">
        <v>1.61</v>
      </c>
      <c r="M45" s="206">
        <v>0</v>
      </c>
      <c r="N45" s="206">
        <v>1.0900000000000001</v>
      </c>
      <c r="O45" s="206">
        <v>0.92</v>
      </c>
      <c r="P45" s="206">
        <v>3.59</v>
      </c>
      <c r="Q45" s="206">
        <v>0.13</v>
      </c>
      <c r="R45" s="206">
        <v>0.67</v>
      </c>
      <c r="S45" s="206">
        <v>0.17</v>
      </c>
      <c r="T45" s="206">
        <v>0</v>
      </c>
      <c r="U45" s="206">
        <v>10.18</v>
      </c>
      <c r="V45" s="206">
        <v>0.2</v>
      </c>
      <c r="W45" s="206">
        <v>0.33</v>
      </c>
      <c r="X45" s="206">
        <v>1.33</v>
      </c>
      <c r="Y45" s="206">
        <v>0</v>
      </c>
      <c r="Z45" s="206">
        <v>1.3</v>
      </c>
      <c r="AA45" s="206">
        <v>0.75</v>
      </c>
      <c r="AB45" s="206">
        <v>0</v>
      </c>
      <c r="AC45" s="206">
        <v>10.57</v>
      </c>
      <c r="AD45" s="206">
        <v>0</v>
      </c>
      <c r="AE45" s="206">
        <v>0</v>
      </c>
      <c r="AF45" s="206">
        <v>0</v>
      </c>
      <c r="AG45" s="206">
        <v>23.39</v>
      </c>
      <c r="AH45" s="206">
        <v>0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11.36</v>
      </c>
      <c r="E46" s="206">
        <v>0</v>
      </c>
      <c r="F46" s="206">
        <v>4.42</v>
      </c>
      <c r="G46" s="206">
        <v>5.59</v>
      </c>
      <c r="H46" s="206">
        <v>0</v>
      </c>
      <c r="I46" s="206">
        <v>22.84</v>
      </c>
      <c r="J46" s="206">
        <v>0.56000000000000005</v>
      </c>
      <c r="K46" s="206">
        <v>6.08</v>
      </c>
      <c r="L46" s="206">
        <v>1.61</v>
      </c>
      <c r="M46" s="206">
        <v>0</v>
      </c>
      <c r="N46" s="206">
        <v>1.0900000000000001</v>
      </c>
      <c r="O46" s="206">
        <v>0.92</v>
      </c>
      <c r="P46" s="206">
        <v>3.59</v>
      </c>
      <c r="Q46" s="206">
        <v>0.13</v>
      </c>
      <c r="R46" s="206">
        <v>0.67</v>
      </c>
      <c r="S46" s="206">
        <v>0.17</v>
      </c>
      <c r="T46" s="206">
        <v>0</v>
      </c>
      <c r="U46" s="206">
        <v>10.18</v>
      </c>
      <c r="V46" s="206">
        <v>0.2</v>
      </c>
      <c r="W46" s="206">
        <v>0.33</v>
      </c>
      <c r="X46" s="206">
        <v>1.33</v>
      </c>
      <c r="Y46" s="206">
        <v>0</v>
      </c>
      <c r="Z46" s="206">
        <v>1.3</v>
      </c>
      <c r="AA46" s="206">
        <v>0.75</v>
      </c>
      <c r="AB46" s="206">
        <v>0</v>
      </c>
      <c r="AC46" s="206">
        <v>10.57</v>
      </c>
      <c r="AD46" s="206">
        <v>0</v>
      </c>
      <c r="AE46" s="206">
        <v>0</v>
      </c>
      <c r="AF46" s="206">
        <v>0</v>
      </c>
      <c r="AG46" s="206">
        <v>23.39</v>
      </c>
      <c r="AH46" s="206">
        <v>0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11.36</v>
      </c>
      <c r="E47" s="206">
        <v>0</v>
      </c>
      <c r="F47" s="206">
        <v>4.42</v>
      </c>
      <c r="G47" s="206">
        <v>5.59</v>
      </c>
      <c r="H47" s="206">
        <v>0</v>
      </c>
      <c r="I47" s="206">
        <v>22.84</v>
      </c>
      <c r="J47" s="206">
        <v>0.56000000000000005</v>
      </c>
      <c r="K47" s="206">
        <v>5.25</v>
      </c>
      <c r="L47" s="206">
        <v>1.61</v>
      </c>
      <c r="M47" s="206">
        <v>0</v>
      </c>
      <c r="N47" s="206">
        <v>1.0900000000000001</v>
      </c>
      <c r="O47" s="206">
        <v>0.92</v>
      </c>
      <c r="P47" s="206">
        <v>3.59</v>
      </c>
      <c r="Q47" s="206">
        <v>0.13</v>
      </c>
      <c r="R47" s="206">
        <v>0.67</v>
      </c>
      <c r="S47" s="206">
        <v>0.17</v>
      </c>
      <c r="T47" s="206">
        <v>0</v>
      </c>
      <c r="U47" s="206">
        <v>10.18</v>
      </c>
      <c r="V47" s="206">
        <v>0.2</v>
      </c>
      <c r="W47" s="206">
        <v>0.33</v>
      </c>
      <c r="X47" s="206">
        <v>1.33</v>
      </c>
      <c r="Y47" s="206">
        <v>0</v>
      </c>
      <c r="Z47" s="206">
        <v>1.3</v>
      </c>
      <c r="AA47" s="206">
        <v>0.75</v>
      </c>
      <c r="AB47" s="206">
        <v>0</v>
      </c>
      <c r="AC47" s="206">
        <v>10.57</v>
      </c>
      <c r="AD47" s="206">
        <v>0</v>
      </c>
      <c r="AE47" s="206">
        <v>0</v>
      </c>
      <c r="AF47" s="206">
        <v>0</v>
      </c>
      <c r="AG47" s="206">
        <v>23.39</v>
      </c>
      <c r="AH47" s="206">
        <v>0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11.36</v>
      </c>
      <c r="E48" s="206">
        <v>0</v>
      </c>
      <c r="F48" s="206">
        <v>4.42</v>
      </c>
      <c r="G48" s="206">
        <v>5.59</v>
      </c>
      <c r="H48" s="206">
        <v>0</v>
      </c>
      <c r="I48" s="206">
        <v>22.84</v>
      </c>
      <c r="J48" s="206">
        <v>0.56000000000000005</v>
      </c>
      <c r="K48" s="206">
        <v>6.07</v>
      </c>
      <c r="L48" s="206">
        <v>1.61</v>
      </c>
      <c r="M48" s="206">
        <v>0</v>
      </c>
      <c r="N48" s="206">
        <v>1.0900000000000001</v>
      </c>
      <c r="O48" s="206">
        <v>0.92</v>
      </c>
      <c r="P48" s="206">
        <v>3.59</v>
      </c>
      <c r="Q48" s="206">
        <v>0.13</v>
      </c>
      <c r="R48" s="206">
        <v>0.67</v>
      </c>
      <c r="S48" s="206">
        <v>0.17</v>
      </c>
      <c r="T48" s="206">
        <v>0</v>
      </c>
      <c r="U48" s="206">
        <v>10.18</v>
      </c>
      <c r="V48" s="206">
        <v>0.2</v>
      </c>
      <c r="W48" s="206">
        <v>0.33</v>
      </c>
      <c r="X48" s="206">
        <v>1.33</v>
      </c>
      <c r="Y48" s="206">
        <v>0</v>
      </c>
      <c r="Z48" s="206">
        <v>1.3</v>
      </c>
      <c r="AA48" s="206">
        <v>0.75</v>
      </c>
      <c r="AB48" s="206">
        <v>0</v>
      </c>
      <c r="AC48" s="206">
        <v>10.57</v>
      </c>
      <c r="AD48" s="206">
        <v>0</v>
      </c>
      <c r="AE48" s="206">
        <v>0</v>
      </c>
      <c r="AF48" s="206">
        <v>0</v>
      </c>
      <c r="AG48" s="206">
        <v>23.39</v>
      </c>
      <c r="AH48" s="206">
        <v>0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11.36</v>
      </c>
      <c r="E49" s="206">
        <v>0</v>
      </c>
      <c r="F49" s="206">
        <v>4.42</v>
      </c>
      <c r="G49" s="206">
        <v>5.59</v>
      </c>
      <c r="H49" s="206">
        <v>0</v>
      </c>
      <c r="I49" s="206">
        <v>22.84</v>
      </c>
      <c r="J49" s="206">
        <v>0.56000000000000005</v>
      </c>
      <c r="K49" s="206">
        <v>87.62</v>
      </c>
      <c r="L49" s="206">
        <v>1.61</v>
      </c>
      <c r="M49" s="206">
        <v>0</v>
      </c>
      <c r="N49" s="206">
        <v>1.0900000000000001</v>
      </c>
      <c r="O49" s="206">
        <v>0.92</v>
      </c>
      <c r="P49" s="206">
        <v>3.78</v>
      </c>
      <c r="Q49" s="206">
        <v>0.13</v>
      </c>
      <c r="R49" s="206">
        <v>0.67</v>
      </c>
      <c r="S49" s="206">
        <v>0.17</v>
      </c>
      <c r="T49" s="206">
        <v>0</v>
      </c>
      <c r="U49" s="206">
        <v>10.18</v>
      </c>
      <c r="V49" s="206">
        <v>0.2</v>
      </c>
      <c r="W49" s="206">
        <v>0.33</v>
      </c>
      <c r="X49" s="206">
        <v>1.33</v>
      </c>
      <c r="Y49" s="206">
        <v>0</v>
      </c>
      <c r="Z49" s="206">
        <v>1.3</v>
      </c>
      <c r="AA49" s="206">
        <v>0.75</v>
      </c>
      <c r="AB49" s="206">
        <v>0</v>
      </c>
      <c r="AC49" s="206">
        <v>10.57</v>
      </c>
      <c r="AD49" s="206">
        <v>0</v>
      </c>
      <c r="AE49" s="206">
        <v>0</v>
      </c>
      <c r="AF49" s="206">
        <v>0</v>
      </c>
      <c r="AG49" s="206">
        <v>23.39</v>
      </c>
      <c r="AH49" s="206">
        <v>0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11.36</v>
      </c>
      <c r="E50" s="206">
        <v>0</v>
      </c>
      <c r="F50" s="206">
        <v>4.42</v>
      </c>
      <c r="G50" s="206">
        <v>5.59</v>
      </c>
      <c r="H50" s="206">
        <v>0</v>
      </c>
      <c r="I50" s="206">
        <v>22.84</v>
      </c>
      <c r="J50" s="206">
        <v>0.56000000000000005</v>
      </c>
      <c r="K50" s="206">
        <v>87.62</v>
      </c>
      <c r="L50" s="206">
        <v>1.61</v>
      </c>
      <c r="M50" s="206">
        <v>0</v>
      </c>
      <c r="N50" s="206">
        <v>1.0900000000000001</v>
      </c>
      <c r="O50" s="206">
        <v>0.92</v>
      </c>
      <c r="P50" s="206">
        <v>3.78</v>
      </c>
      <c r="Q50" s="206">
        <v>0.13</v>
      </c>
      <c r="R50" s="206">
        <v>0.67</v>
      </c>
      <c r="S50" s="206">
        <v>0.17</v>
      </c>
      <c r="T50" s="206">
        <v>0</v>
      </c>
      <c r="U50" s="206">
        <v>10.18</v>
      </c>
      <c r="V50" s="206">
        <v>0.2</v>
      </c>
      <c r="W50" s="206">
        <v>0.33</v>
      </c>
      <c r="X50" s="206">
        <v>1.33</v>
      </c>
      <c r="Y50" s="206">
        <v>0</v>
      </c>
      <c r="Z50" s="206">
        <v>1.3</v>
      </c>
      <c r="AA50" s="206">
        <v>0.75</v>
      </c>
      <c r="AB50" s="206">
        <v>0</v>
      </c>
      <c r="AC50" s="206">
        <v>10.57</v>
      </c>
      <c r="AD50" s="206">
        <v>0</v>
      </c>
      <c r="AE50" s="206">
        <v>0</v>
      </c>
      <c r="AF50" s="206">
        <v>0</v>
      </c>
      <c r="AG50" s="206">
        <v>23.39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11.36</v>
      </c>
      <c r="E51" s="206">
        <v>0</v>
      </c>
      <c r="F51" s="206">
        <v>4.42</v>
      </c>
      <c r="G51" s="206">
        <v>5.59</v>
      </c>
      <c r="H51" s="206">
        <v>0</v>
      </c>
      <c r="I51" s="206">
        <v>22.84</v>
      </c>
      <c r="J51" s="206">
        <v>0.56000000000000005</v>
      </c>
      <c r="K51" s="206">
        <v>87.62</v>
      </c>
      <c r="L51" s="206">
        <v>9.85</v>
      </c>
      <c r="M51" s="206">
        <v>0</v>
      </c>
      <c r="N51" s="206">
        <v>1.0900000000000001</v>
      </c>
      <c r="O51" s="206">
        <v>0.92</v>
      </c>
      <c r="P51" s="206">
        <v>3.78</v>
      </c>
      <c r="Q51" s="206">
        <v>1.65</v>
      </c>
      <c r="R51" s="206">
        <v>0.67</v>
      </c>
      <c r="S51" s="206">
        <v>2.74</v>
      </c>
      <c r="T51" s="206">
        <v>0</v>
      </c>
      <c r="U51" s="206">
        <v>10.18</v>
      </c>
      <c r="V51" s="206">
        <v>0.2</v>
      </c>
      <c r="W51" s="206">
        <v>0.33</v>
      </c>
      <c r="X51" s="206">
        <v>1.33</v>
      </c>
      <c r="Y51" s="206">
        <v>0</v>
      </c>
      <c r="Z51" s="206">
        <v>1.3</v>
      </c>
      <c r="AA51" s="206">
        <v>0.75</v>
      </c>
      <c r="AB51" s="206">
        <v>0</v>
      </c>
      <c r="AC51" s="206">
        <v>10.57</v>
      </c>
      <c r="AD51" s="206">
        <v>0</v>
      </c>
      <c r="AE51" s="206">
        <v>0</v>
      </c>
      <c r="AF51" s="206">
        <v>0</v>
      </c>
      <c r="AG51" s="206">
        <v>22.42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11.36</v>
      </c>
      <c r="E52" s="206">
        <v>0</v>
      </c>
      <c r="F52" s="206">
        <v>4.42</v>
      </c>
      <c r="G52" s="206">
        <v>5.59</v>
      </c>
      <c r="H52" s="206">
        <v>0</v>
      </c>
      <c r="I52" s="206">
        <v>22.84</v>
      </c>
      <c r="J52" s="206">
        <v>0.56000000000000005</v>
      </c>
      <c r="K52" s="206">
        <v>87.62</v>
      </c>
      <c r="L52" s="206">
        <v>9.85</v>
      </c>
      <c r="M52" s="206">
        <v>0</v>
      </c>
      <c r="N52" s="206">
        <v>1.0900000000000001</v>
      </c>
      <c r="O52" s="206">
        <v>0.92</v>
      </c>
      <c r="P52" s="206">
        <v>3.78</v>
      </c>
      <c r="Q52" s="206">
        <v>1.1000000000000001</v>
      </c>
      <c r="R52" s="206">
        <v>0.67</v>
      </c>
      <c r="S52" s="206">
        <v>2.12</v>
      </c>
      <c r="T52" s="206">
        <v>0</v>
      </c>
      <c r="U52" s="206">
        <v>10.18</v>
      </c>
      <c r="V52" s="206">
        <v>0.2</v>
      </c>
      <c r="W52" s="206">
        <v>0.33</v>
      </c>
      <c r="X52" s="206">
        <v>1.33</v>
      </c>
      <c r="Y52" s="206">
        <v>0</v>
      </c>
      <c r="Z52" s="206">
        <v>1.3</v>
      </c>
      <c r="AA52" s="206">
        <v>0.75</v>
      </c>
      <c r="AB52" s="206">
        <v>0</v>
      </c>
      <c r="AC52" s="206">
        <v>10.8</v>
      </c>
      <c r="AD52" s="206">
        <v>0</v>
      </c>
      <c r="AE52" s="206">
        <v>0</v>
      </c>
      <c r="AF52" s="206">
        <v>0</v>
      </c>
      <c r="AG52" s="206">
        <v>22.42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11.36</v>
      </c>
      <c r="E53" s="206">
        <v>0</v>
      </c>
      <c r="F53" s="206">
        <v>4.42</v>
      </c>
      <c r="G53" s="206">
        <v>5.59</v>
      </c>
      <c r="H53" s="206">
        <v>0</v>
      </c>
      <c r="I53" s="206">
        <v>22.84</v>
      </c>
      <c r="J53" s="206">
        <v>0.56000000000000005</v>
      </c>
      <c r="K53" s="206">
        <v>87.62</v>
      </c>
      <c r="L53" s="206">
        <v>9.85</v>
      </c>
      <c r="M53" s="206">
        <v>0</v>
      </c>
      <c r="N53" s="206">
        <v>1.0900000000000001</v>
      </c>
      <c r="O53" s="206">
        <v>0.92</v>
      </c>
      <c r="P53" s="206">
        <v>3.78</v>
      </c>
      <c r="Q53" s="206">
        <v>1.0900000000000001</v>
      </c>
      <c r="R53" s="206">
        <v>0.67</v>
      </c>
      <c r="S53" s="206">
        <v>2.11</v>
      </c>
      <c r="T53" s="206">
        <v>0</v>
      </c>
      <c r="U53" s="206">
        <v>10.18</v>
      </c>
      <c r="V53" s="206">
        <v>0.2</v>
      </c>
      <c r="W53" s="206">
        <v>0.33</v>
      </c>
      <c r="X53" s="206">
        <v>1.33</v>
      </c>
      <c r="Y53" s="206">
        <v>0</v>
      </c>
      <c r="Z53" s="206">
        <v>1.3</v>
      </c>
      <c r="AA53" s="206">
        <v>0.75</v>
      </c>
      <c r="AB53" s="206">
        <v>0</v>
      </c>
      <c r="AC53" s="206">
        <v>10.8</v>
      </c>
      <c r="AD53" s="206">
        <v>0</v>
      </c>
      <c r="AE53" s="206">
        <v>0</v>
      </c>
      <c r="AF53" s="206">
        <v>0</v>
      </c>
      <c r="AG53" s="206">
        <v>22.42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11.36</v>
      </c>
      <c r="E54" s="206">
        <v>0</v>
      </c>
      <c r="F54" s="206">
        <v>4.42</v>
      </c>
      <c r="G54" s="206">
        <v>5.59</v>
      </c>
      <c r="H54" s="206">
        <v>0</v>
      </c>
      <c r="I54" s="206">
        <v>22.84</v>
      </c>
      <c r="J54" s="206">
        <v>0.56000000000000005</v>
      </c>
      <c r="K54" s="206">
        <v>87.62</v>
      </c>
      <c r="L54" s="206">
        <v>9.85</v>
      </c>
      <c r="M54" s="206">
        <v>0</v>
      </c>
      <c r="N54" s="206">
        <v>1.0900000000000001</v>
      </c>
      <c r="O54" s="206">
        <v>0.92</v>
      </c>
      <c r="P54" s="206">
        <v>3.78</v>
      </c>
      <c r="Q54" s="206">
        <v>1.0900000000000001</v>
      </c>
      <c r="R54" s="206">
        <v>0.67</v>
      </c>
      <c r="S54" s="206">
        <v>2.11</v>
      </c>
      <c r="T54" s="206">
        <v>0</v>
      </c>
      <c r="U54" s="206">
        <v>10.18</v>
      </c>
      <c r="V54" s="206">
        <v>0.2</v>
      </c>
      <c r="W54" s="206">
        <v>0.33</v>
      </c>
      <c r="X54" s="206">
        <v>1.33</v>
      </c>
      <c r="Y54" s="206">
        <v>0</v>
      </c>
      <c r="Z54" s="206">
        <v>1.3</v>
      </c>
      <c r="AA54" s="206">
        <v>0.75</v>
      </c>
      <c r="AB54" s="206">
        <v>0</v>
      </c>
      <c r="AC54" s="206">
        <v>10.8</v>
      </c>
      <c r="AD54" s="206">
        <v>0</v>
      </c>
      <c r="AE54" s="206">
        <v>0</v>
      </c>
      <c r="AF54" s="206">
        <v>0</v>
      </c>
      <c r="AG54" s="206">
        <v>22.42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11.36</v>
      </c>
      <c r="E55" s="206">
        <v>0</v>
      </c>
      <c r="F55" s="206">
        <v>4.42</v>
      </c>
      <c r="G55" s="206">
        <v>5.59</v>
      </c>
      <c r="H55" s="206">
        <v>0</v>
      </c>
      <c r="I55" s="206">
        <v>22.84</v>
      </c>
      <c r="J55" s="206">
        <v>0.56000000000000005</v>
      </c>
      <c r="K55" s="206">
        <v>84.67</v>
      </c>
      <c r="L55" s="206">
        <v>9.85</v>
      </c>
      <c r="M55" s="206">
        <v>0</v>
      </c>
      <c r="N55" s="206">
        <v>1.0900000000000001</v>
      </c>
      <c r="O55" s="206">
        <v>0.92</v>
      </c>
      <c r="P55" s="206">
        <v>3.78</v>
      </c>
      <c r="Q55" s="206">
        <v>0.83</v>
      </c>
      <c r="R55" s="206">
        <v>0.67</v>
      </c>
      <c r="S55" s="206">
        <v>1.79</v>
      </c>
      <c r="T55" s="206">
        <v>0</v>
      </c>
      <c r="U55" s="206">
        <v>10.18</v>
      </c>
      <c r="V55" s="206">
        <v>0.2</v>
      </c>
      <c r="W55" s="206">
        <v>0.33</v>
      </c>
      <c r="X55" s="206">
        <v>1.33</v>
      </c>
      <c r="Y55" s="206">
        <v>0</v>
      </c>
      <c r="Z55" s="206">
        <v>1.3</v>
      </c>
      <c r="AA55" s="206">
        <v>0.75</v>
      </c>
      <c r="AB55" s="206">
        <v>0</v>
      </c>
      <c r="AC55" s="206">
        <v>10.8</v>
      </c>
      <c r="AD55" s="206">
        <v>0</v>
      </c>
      <c r="AE55" s="206">
        <v>0</v>
      </c>
      <c r="AF55" s="206">
        <v>0</v>
      </c>
      <c r="AG55" s="206">
        <v>22.42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11.36</v>
      </c>
      <c r="E56" s="206">
        <v>0</v>
      </c>
      <c r="F56" s="206">
        <v>4.42</v>
      </c>
      <c r="G56" s="206">
        <v>5.59</v>
      </c>
      <c r="H56" s="206">
        <v>0</v>
      </c>
      <c r="I56" s="206">
        <v>22.84</v>
      </c>
      <c r="J56" s="206">
        <v>0.56000000000000005</v>
      </c>
      <c r="K56" s="206">
        <v>84.67</v>
      </c>
      <c r="L56" s="206">
        <v>9.85</v>
      </c>
      <c r="M56" s="206">
        <v>0</v>
      </c>
      <c r="N56" s="206">
        <v>1.0900000000000001</v>
      </c>
      <c r="O56" s="206">
        <v>0.92</v>
      </c>
      <c r="P56" s="206">
        <v>3.78</v>
      </c>
      <c r="Q56" s="206">
        <v>0.83</v>
      </c>
      <c r="R56" s="206">
        <v>0.67</v>
      </c>
      <c r="S56" s="206">
        <v>1.79</v>
      </c>
      <c r="T56" s="206">
        <v>0</v>
      </c>
      <c r="U56" s="206">
        <v>10.18</v>
      </c>
      <c r="V56" s="206">
        <v>0.2</v>
      </c>
      <c r="W56" s="206">
        <v>0.33</v>
      </c>
      <c r="X56" s="206">
        <v>1.33</v>
      </c>
      <c r="Y56" s="206">
        <v>0</v>
      </c>
      <c r="Z56" s="206">
        <v>1.3</v>
      </c>
      <c r="AA56" s="206">
        <v>0.75</v>
      </c>
      <c r="AB56" s="206">
        <v>0</v>
      </c>
      <c r="AC56" s="206">
        <v>10.8</v>
      </c>
      <c r="AD56" s="206">
        <v>0</v>
      </c>
      <c r="AE56" s="206">
        <v>0</v>
      </c>
      <c r="AF56" s="206">
        <v>0</v>
      </c>
      <c r="AG56" s="206">
        <v>22.42</v>
      </c>
      <c r="AH56" s="206">
        <v>0</v>
      </c>
      <c r="AI56" s="206">
        <v>0</v>
      </c>
      <c r="AJ56" s="206">
        <v>0</v>
      </c>
      <c r="AK56" s="206">
        <v>10.210000000000001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11.36</v>
      </c>
      <c r="E57" s="206">
        <v>0</v>
      </c>
      <c r="F57" s="206">
        <v>4.42</v>
      </c>
      <c r="G57" s="206">
        <v>5.59</v>
      </c>
      <c r="H57" s="206">
        <v>0</v>
      </c>
      <c r="I57" s="206">
        <v>22.84</v>
      </c>
      <c r="J57" s="206">
        <v>0.56000000000000005</v>
      </c>
      <c r="K57" s="206">
        <v>84.67</v>
      </c>
      <c r="L57" s="206">
        <v>24.3</v>
      </c>
      <c r="M57" s="206">
        <v>0</v>
      </c>
      <c r="N57" s="206">
        <v>1.0900000000000001</v>
      </c>
      <c r="O57" s="206">
        <v>0.92</v>
      </c>
      <c r="P57" s="206">
        <v>3.78</v>
      </c>
      <c r="Q57" s="206">
        <v>1.65</v>
      </c>
      <c r="R57" s="206">
        <v>0.67</v>
      </c>
      <c r="S57" s="206">
        <v>1.79</v>
      </c>
      <c r="T57" s="206">
        <v>0</v>
      </c>
      <c r="U57" s="206">
        <v>10.18</v>
      </c>
      <c r="V57" s="206">
        <v>0.2</v>
      </c>
      <c r="W57" s="206">
        <v>0.33</v>
      </c>
      <c r="X57" s="206">
        <v>1.33</v>
      </c>
      <c r="Y57" s="206">
        <v>0</v>
      </c>
      <c r="Z57" s="206">
        <v>1.3</v>
      </c>
      <c r="AA57" s="206">
        <v>0.75</v>
      </c>
      <c r="AB57" s="206">
        <v>0</v>
      </c>
      <c r="AC57" s="206">
        <v>10.8</v>
      </c>
      <c r="AD57" s="206">
        <v>0</v>
      </c>
      <c r="AE57" s="206">
        <v>0</v>
      </c>
      <c r="AF57" s="206">
        <v>0</v>
      </c>
      <c r="AG57" s="206">
        <v>22.42</v>
      </c>
      <c r="AH57" s="206">
        <v>0</v>
      </c>
      <c r="AI57" s="206">
        <v>0</v>
      </c>
      <c r="AJ57" s="206">
        <v>0</v>
      </c>
      <c r="AK57" s="206">
        <v>10.210000000000001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11.36</v>
      </c>
      <c r="E58" s="206">
        <v>0</v>
      </c>
      <c r="F58" s="206">
        <v>4.42</v>
      </c>
      <c r="G58" s="206">
        <v>5.59</v>
      </c>
      <c r="H58" s="206">
        <v>0</v>
      </c>
      <c r="I58" s="206">
        <v>22.84</v>
      </c>
      <c r="J58" s="206">
        <v>0.56000000000000005</v>
      </c>
      <c r="K58" s="206">
        <v>84.67</v>
      </c>
      <c r="L58" s="206">
        <v>24.3</v>
      </c>
      <c r="M58" s="206">
        <v>0</v>
      </c>
      <c r="N58" s="206">
        <v>1.0900000000000001</v>
      </c>
      <c r="O58" s="206">
        <v>0.92</v>
      </c>
      <c r="P58" s="206">
        <v>3.78</v>
      </c>
      <c r="Q58" s="206">
        <v>1.65</v>
      </c>
      <c r="R58" s="206">
        <v>0.67</v>
      </c>
      <c r="S58" s="206">
        <v>1.79</v>
      </c>
      <c r="T58" s="206">
        <v>0</v>
      </c>
      <c r="U58" s="206">
        <v>10.18</v>
      </c>
      <c r="V58" s="206">
        <v>0.2</v>
      </c>
      <c r="W58" s="206">
        <v>0.33</v>
      </c>
      <c r="X58" s="206">
        <v>1.33</v>
      </c>
      <c r="Y58" s="206">
        <v>0</v>
      </c>
      <c r="Z58" s="206">
        <v>1.3</v>
      </c>
      <c r="AA58" s="206">
        <v>0.75</v>
      </c>
      <c r="AB58" s="206">
        <v>0</v>
      </c>
      <c r="AC58" s="206">
        <v>10.8</v>
      </c>
      <c r="AD58" s="206">
        <v>0</v>
      </c>
      <c r="AE58" s="206">
        <v>0</v>
      </c>
      <c r="AF58" s="206">
        <v>0</v>
      </c>
      <c r="AG58" s="206">
        <v>22.42</v>
      </c>
      <c r="AH58" s="206">
        <v>0</v>
      </c>
      <c r="AI58" s="206">
        <v>0</v>
      </c>
      <c r="AJ58" s="206">
        <v>0</v>
      </c>
      <c r="AK58" s="206">
        <v>10.210000000000001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11.36</v>
      </c>
      <c r="E59" s="206">
        <v>0</v>
      </c>
      <c r="F59" s="206">
        <v>4.42</v>
      </c>
      <c r="G59" s="206">
        <v>5.59</v>
      </c>
      <c r="H59" s="206">
        <v>0</v>
      </c>
      <c r="I59" s="206">
        <v>22.84</v>
      </c>
      <c r="J59" s="206">
        <v>0.56000000000000005</v>
      </c>
      <c r="K59" s="206">
        <v>87.62</v>
      </c>
      <c r="L59" s="206">
        <v>24.3</v>
      </c>
      <c r="M59" s="206">
        <v>0</v>
      </c>
      <c r="N59" s="206">
        <v>1.0900000000000001</v>
      </c>
      <c r="O59" s="206">
        <v>0.92</v>
      </c>
      <c r="P59" s="206">
        <v>3.78</v>
      </c>
      <c r="Q59" s="206">
        <v>1.65</v>
      </c>
      <c r="R59" s="206">
        <v>0.67</v>
      </c>
      <c r="S59" s="206">
        <v>2.75</v>
      </c>
      <c r="T59" s="206">
        <v>0</v>
      </c>
      <c r="U59" s="206">
        <v>10.18</v>
      </c>
      <c r="V59" s="206">
        <v>0.17</v>
      </c>
      <c r="W59" s="206">
        <v>0.33</v>
      </c>
      <c r="X59" s="206">
        <v>1.33</v>
      </c>
      <c r="Y59" s="206">
        <v>0</v>
      </c>
      <c r="Z59" s="206">
        <v>1.3</v>
      </c>
      <c r="AA59" s="206">
        <v>0.75</v>
      </c>
      <c r="AB59" s="206">
        <v>0</v>
      </c>
      <c r="AC59" s="206">
        <v>10.8</v>
      </c>
      <c r="AD59" s="206">
        <v>0</v>
      </c>
      <c r="AE59" s="206">
        <v>0</v>
      </c>
      <c r="AF59" s="206">
        <v>0</v>
      </c>
      <c r="AG59" s="206">
        <v>22.42</v>
      </c>
      <c r="AH59" s="206">
        <v>0</v>
      </c>
      <c r="AI59" s="206">
        <v>0</v>
      </c>
      <c r="AJ59" s="206">
        <v>0</v>
      </c>
      <c r="AK59" s="206">
        <v>10.210000000000001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11.36</v>
      </c>
      <c r="E60" s="206">
        <v>0</v>
      </c>
      <c r="F60" s="206">
        <v>4.42</v>
      </c>
      <c r="G60" s="206">
        <v>5.59</v>
      </c>
      <c r="H60" s="206">
        <v>0</v>
      </c>
      <c r="I60" s="206">
        <v>22.84</v>
      </c>
      <c r="J60" s="206">
        <v>0.56000000000000005</v>
      </c>
      <c r="K60" s="206">
        <v>87.62</v>
      </c>
      <c r="L60" s="206">
        <v>24.3</v>
      </c>
      <c r="M60" s="206">
        <v>0</v>
      </c>
      <c r="N60" s="206">
        <v>1.0900000000000001</v>
      </c>
      <c r="O60" s="206">
        <v>0.92</v>
      </c>
      <c r="P60" s="206">
        <v>3.78</v>
      </c>
      <c r="Q60" s="206">
        <v>1.65</v>
      </c>
      <c r="R60" s="206">
        <v>0.67</v>
      </c>
      <c r="S60" s="206">
        <v>1.79</v>
      </c>
      <c r="T60" s="206">
        <v>0</v>
      </c>
      <c r="U60" s="206">
        <v>10.18</v>
      </c>
      <c r="V60" s="206">
        <v>0.17</v>
      </c>
      <c r="W60" s="206">
        <v>0.33</v>
      </c>
      <c r="X60" s="206">
        <v>1.33</v>
      </c>
      <c r="Y60" s="206">
        <v>0</v>
      </c>
      <c r="Z60" s="206">
        <v>1.3</v>
      </c>
      <c r="AA60" s="206">
        <v>0.75</v>
      </c>
      <c r="AB60" s="206">
        <v>0</v>
      </c>
      <c r="AC60" s="206">
        <v>10.8</v>
      </c>
      <c r="AD60" s="206">
        <v>0</v>
      </c>
      <c r="AE60" s="206">
        <v>0</v>
      </c>
      <c r="AF60" s="206">
        <v>0</v>
      </c>
      <c r="AG60" s="206">
        <v>22.42</v>
      </c>
      <c r="AH60" s="206">
        <v>0</v>
      </c>
      <c r="AI60" s="206">
        <v>0</v>
      </c>
      <c r="AJ60" s="206">
        <v>0</v>
      </c>
      <c r="AK60" s="206">
        <v>10.210000000000001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11.36</v>
      </c>
      <c r="E61" s="206">
        <v>0</v>
      </c>
      <c r="F61" s="206">
        <v>4.42</v>
      </c>
      <c r="G61" s="206">
        <v>5.59</v>
      </c>
      <c r="H61" s="206">
        <v>0</v>
      </c>
      <c r="I61" s="206">
        <v>22.84</v>
      </c>
      <c r="J61" s="206">
        <v>0.56000000000000005</v>
      </c>
      <c r="K61" s="206">
        <v>87.62</v>
      </c>
      <c r="L61" s="206">
        <v>3.74</v>
      </c>
      <c r="M61" s="206">
        <v>0</v>
      </c>
      <c r="N61" s="206">
        <v>1.0900000000000001</v>
      </c>
      <c r="O61" s="206">
        <v>0.92</v>
      </c>
      <c r="P61" s="206">
        <v>3.78</v>
      </c>
      <c r="Q61" s="206">
        <v>0</v>
      </c>
      <c r="R61" s="206">
        <v>0.67</v>
      </c>
      <c r="S61" s="206">
        <v>0</v>
      </c>
      <c r="T61" s="206">
        <v>0</v>
      </c>
      <c r="U61" s="206">
        <v>10.18</v>
      </c>
      <c r="V61" s="206">
        <v>0.17</v>
      </c>
      <c r="W61" s="206">
        <v>0.33</v>
      </c>
      <c r="X61" s="206">
        <v>1.78</v>
      </c>
      <c r="Y61" s="206">
        <v>0</v>
      </c>
      <c r="Z61" s="206">
        <v>1.3</v>
      </c>
      <c r="AA61" s="206">
        <v>0.75</v>
      </c>
      <c r="AB61" s="206">
        <v>0</v>
      </c>
      <c r="AC61" s="206">
        <v>10.8</v>
      </c>
      <c r="AD61" s="206">
        <v>0</v>
      </c>
      <c r="AE61" s="206">
        <v>0</v>
      </c>
      <c r="AF61" s="206">
        <v>0</v>
      </c>
      <c r="AG61" s="206">
        <v>22.42</v>
      </c>
      <c r="AH61" s="206">
        <v>0</v>
      </c>
      <c r="AI61" s="206">
        <v>0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11.36</v>
      </c>
      <c r="E62" s="206">
        <v>0</v>
      </c>
      <c r="F62" s="206">
        <v>4.42</v>
      </c>
      <c r="G62" s="206">
        <v>5.59</v>
      </c>
      <c r="H62" s="206">
        <v>0</v>
      </c>
      <c r="I62" s="206">
        <v>22.84</v>
      </c>
      <c r="J62" s="206">
        <v>0.56000000000000005</v>
      </c>
      <c r="K62" s="206">
        <v>73.180000000000007</v>
      </c>
      <c r="L62" s="206">
        <v>1.61</v>
      </c>
      <c r="M62" s="206">
        <v>0</v>
      </c>
      <c r="N62" s="206">
        <v>1.0900000000000001</v>
      </c>
      <c r="O62" s="206">
        <v>0.92</v>
      </c>
      <c r="P62" s="206">
        <v>3.78</v>
      </c>
      <c r="Q62" s="206">
        <v>0</v>
      </c>
      <c r="R62" s="206">
        <v>0.67</v>
      </c>
      <c r="S62" s="206">
        <v>0</v>
      </c>
      <c r="T62" s="206">
        <v>0</v>
      </c>
      <c r="U62" s="206">
        <v>10.18</v>
      </c>
      <c r="V62" s="206">
        <v>0.17</v>
      </c>
      <c r="W62" s="206">
        <v>0.33</v>
      </c>
      <c r="X62" s="206">
        <v>1.78</v>
      </c>
      <c r="Y62" s="206">
        <v>0</v>
      </c>
      <c r="Z62" s="206">
        <v>1.3</v>
      </c>
      <c r="AA62" s="206">
        <v>0.75</v>
      </c>
      <c r="AB62" s="206">
        <v>0</v>
      </c>
      <c r="AC62" s="206">
        <v>10.8</v>
      </c>
      <c r="AD62" s="206">
        <v>0</v>
      </c>
      <c r="AE62" s="206">
        <v>0</v>
      </c>
      <c r="AF62" s="206">
        <v>0</v>
      </c>
      <c r="AG62" s="206">
        <v>22.42</v>
      </c>
      <c r="AH62" s="206">
        <v>0</v>
      </c>
      <c r="AI62" s="206">
        <v>0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11.36</v>
      </c>
      <c r="E63" s="206">
        <v>0</v>
      </c>
      <c r="F63" s="206">
        <v>4.42</v>
      </c>
      <c r="G63" s="206">
        <v>5.59</v>
      </c>
      <c r="H63" s="206">
        <v>0</v>
      </c>
      <c r="I63" s="206">
        <v>22.84</v>
      </c>
      <c r="J63" s="206">
        <v>0.56000000000000005</v>
      </c>
      <c r="K63" s="206">
        <v>68.36</v>
      </c>
      <c r="L63" s="206">
        <v>1.61</v>
      </c>
      <c r="M63" s="206">
        <v>0</v>
      </c>
      <c r="N63" s="206">
        <v>1.0900000000000001</v>
      </c>
      <c r="O63" s="206">
        <v>0.92</v>
      </c>
      <c r="P63" s="206">
        <v>3.78</v>
      </c>
      <c r="Q63" s="206">
        <v>0</v>
      </c>
      <c r="R63" s="206">
        <v>0.41</v>
      </c>
      <c r="S63" s="206">
        <v>0.1</v>
      </c>
      <c r="T63" s="206">
        <v>0</v>
      </c>
      <c r="U63" s="206">
        <v>10.18</v>
      </c>
      <c r="V63" s="206">
        <v>0.17</v>
      </c>
      <c r="W63" s="206">
        <v>0.33</v>
      </c>
      <c r="X63" s="206">
        <v>2</v>
      </c>
      <c r="Y63" s="206">
        <v>0</v>
      </c>
      <c r="Z63" s="206">
        <v>1.3</v>
      </c>
      <c r="AA63" s="206">
        <v>0.75</v>
      </c>
      <c r="AB63" s="206">
        <v>0</v>
      </c>
      <c r="AC63" s="206">
        <v>10.8</v>
      </c>
      <c r="AD63" s="206">
        <v>0</v>
      </c>
      <c r="AE63" s="206">
        <v>0</v>
      </c>
      <c r="AF63" s="206">
        <v>0</v>
      </c>
      <c r="AG63" s="206">
        <v>22.42</v>
      </c>
      <c r="AH63" s="206">
        <v>0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11.36</v>
      </c>
      <c r="E64" s="206">
        <v>0</v>
      </c>
      <c r="F64" s="206">
        <v>4.42</v>
      </c>
      <c r="G64" s="206">
        <v>5.59</v>
      </c>
      <c r="H64" s="206">
        <v>0</v>
      </c>
      <c r="I64" s="206">
        <v>22.84</v>
      </c>
      <c r="J64" s="206">
        <v>0.56000000000000005</v>
      </c>
      <c r="K64" s="206">
        <v>67.73</v>
      </c>
      <c r="L64" s="206">
        <v>1.61</v>
      </c>
      <c r="M64" s="206">
        <v>0</v>
      </c>
      <c r="N64" s="206">
        <v>1.0900000000000001</v>
      </c>
      <c r="O64" s="206">
        <v>0.92</v>
      </c>
      <c r="P64" s="206">
        <v>3.78</v>
      </c>
      <c r="Q64" s="206">
        <v>0</v>
      </c>
      <c r="R64" s="206">
        <v>0.41</v>
      </c>
      <c r="S64" s="206">
        <v>0.1</v>
      </c>
      <c r="T64" s="206">
        <v>0</v>
      </c>
      <c r="U64" s="206">
        <v>10.18</v>
      </c>
      <c r="V64" s="206">
        <v>0.17</v>
      </c>
      <c r="W64" s="206">
        <v>0.33</v>
      </c>
      <c r="X64" s="206">
        <v>2</v>
      </c>
      <c r="Y64" s="206">
        <v>0</v>
      </c>
      <c r="Z64" s="206">
        <v>1.3</v>
      </c>
      <c r="AA64" s="206">
        <v>0.75</v>
      </c>
      <c r="AB64" s="206">
        <v>0</v>
      </c>
      <c r="AC64" s="206">
        <v>10.8</v>
      </c>
      <c r="AD64" s="206">
        <v>0</v>
      </c>
      <c r="AE64" s="206">
        <v>0</v>
      </c>
      <c r="AF64" s="206">
        <v>0</v>
      </c>
      <c r="AG64" s="206">
        <v>22.42</v>
      </c>
      <c r="AH64" s="206">
        <v>0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11.36</v>
      </c>
      <c r="E65" s="206">
        <v>0</v>
      </c>
      <c r="F65" s="206">
        <v>4.42</v>
      </c>
      <c r="G65" s="206">
        <v>5.59</v>
      </c>
      <c r="H65" s="206">
        <v>0</v>
      </c>
      <c r="I65" s="206">
        <v>22.84</v>
      </c>
      <c r="J65" s="206">
        <v>0.56000000000000005</v>
      </c>
      <c r="K65" s="206">
        <v>26.4</v>
      </c>
      <c r="L65" s="206">
        <v>1.61</v>
      </c>
      <c r="M65" s="206">
        <v>0</v>
      </c>
      <c r="N65" s="206">
        <v>1.0900000000000001</v>
      </c>
      <c r="O65" s="206">
        <v>0.92</v>
      </c>
      <c r="P65" s="206">
        <v>3.78</v>
      </c>
      <c r="Q65" s="206">
        <v>0</v>
      </c>
      <c r="R65" s="206">
        <v>0.67</v>
      </c>
      <c r="S65" s="206">
        <v>0.1</v>
      </c>
      <c r="T65" s="206">
        <v>0</v>
      </c>
      <c r="U65" s="206">
        <v>10.18</v>
      </c>
      <c r="V65" s="206">
        <v>0.17</v>
      </c>
      <c r="W65" s="206">
        <v>0.33</v>
      </c>
      <c r="X65" s="206">
        <v>2</v>
      </c>
      <c r="Y65" s="206">
        <v>0</v>
      </c>
      <c r="Z65" s="206">
        <v>1.3</v>
      </c>
      <c r="AA65" s="206">
        <v>0.75</v>
      </c>
      <c r="AB65" s="206">
        <v>0</v>
      </c>
      <c r="AC65" s="206">
        <v>10.8</v>
      </c>
      <c r="AD65" s="206">
        <v>0</v>
      </c>
      <c r="AE65" s="206">
        <v>0</v>
      </c>
      <c r="AF65" s="206">
        <v>0</v>
      </c>
      <c r="AG65" s="206">
        <v>22.42</v>
      </c>
      <c r="AH65" s="206">
        <v>0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11.36</v>
      </c>
      <c r="E66" s="206">
        <v>0</v>
      </c>
      <c r="F66" s="206">
        <v>4.42</v>
      </c>
      <c r="G66" s="206">
        <v>5.59</v>
      </c>
      <c r="H66" s="206">
        <v>0</v>
      </c>
      <c r="I66" s="206">
        <v>22.84</v>
      </c>
      <c r="J66" s="206">
        <v>0.56000000000000005</v>
      </c>
      <c r="K66" s="206">
        <v>6.07</v>
      </c>
      <c r="L66" s="206">
        <v>1.61</v>
      </c>
      <c r="M66" s="206">
        <v>0</v>
      </c>
      <c r="N66" s="206">
        <v>1.0900000000000001</v>
      </c>
      <c r="O66" s="206">
        <v>0.92</v>
      </c>
      <c r="P66" s="206">
        <v>3.78</v>
      </c>
      <c r="Q66" s="206">
        <v>0.13</v>
      </c>
      <c r="R66" s="206">
        <v>0.74</v>
      </c>
      <c r="S66" s="206">
        <v>0.17</v>
      </c>
      <c r="T66" s="206">
        <v>0</v>
      </c>
      <c r="U66" s="206">
        <v>10.18</v>
      </c>
      <c r="V66" s="206">
        <v>0.17</v>
      </c>
      <c r="W66" s="206">
        <v>0.33</v>
      </c>
      <c r="X66" s="206">
        <v>1.02</v>
      </c>
      <c r="Y66" s="206">
        <v>0</v>
      </c>
      <c r="Z66" s="206">
        <v>1.3</v>
      </c>
      <c r="AA66" s="206">
        <v>0.75</v>
      </c>
      <c r="AB66" s="206">
        <v>0</v>
      </c>
      <c r="AC66" s="206">
        <v>10.8</v>
      </c>
      <c r="AD66" s="206">
        <v>0</v>
      </c>
      <c r="AE66" s="206">
        <v>0</v>
      </c>
      <c r="AF66" s="206">
        <v>0</v>
      </c>
      <c r="AG66" s="206">
        <v>22.42</v>
      </c>
      <c r="AH66" s="206">
        <v>0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11.36</v>
      </c>
      <c r="E67" s="206">
        <v>0</v>
      </c>
      <c r="F67" s="206">
        <v>4.42</v>
      </c>
      <c r="G67" s="206">
        <v>5.59</v>
      </c>
      <c r="H67" s="206">
        <v>0</v>
      </c>
      <c r="I67" s="206">
        <v>22.84</v>
      </c>
      <c r="J67" s="206">
        <v>0.56000000000000005</v>
      </c>
      <c r="K67" s="206">
        <v>6.07</v>
      </c>
      <c r="L67" s="206">
        <v>1.61</v>
      </c>
      <c r="M67" s="206">
        <v>0</v>
      </c>
      <c r="N67" s="206">
        <v>1.0900000000000001</v>
      </c>
      <c r="O67" s="206">
        <v>0.92</v>
      </c>
      <c r="P67" s="206">
        <v>3.78</v>
      </c>
      <c r="Q67" s="206">
        <v>0.13</v>
      </c>
      <c r="R67" s="206">
        <v>0.67</v>
      </c>
      <c r="S67" s="206">
        <v>0.17</v>
      </c>
      <c r="T67" s="206">
        <v>0</v>
      </c>
      <c r="U67" s="206">
        <v>10.18</v>
      </c>
      <c r="V67" s="206">
        <v>0.17</v>
      </c>
      <c r="W67" s="206">
        <v>0.33</v>
      </c>
      <c r="X67" s="206">
        <v>1.8</v>
      </c>
      <c r="Y67" s="206">
        <v>0</v>
      </c>
      <c r="Z67" s="206">
        <v>1.3</v>
      </c>
      <c r="AA67" s="206">
        <v>0.75</v>
      </c>
      <c r="AB67" s="206">
        <v>0</v>
      </c>
      <c r="AC67" s="206">
        <v>10.8</v>
      </c>
      <c r="AD67" s="206">
        <v>0</v>
      </c>
      <c r="AE67" s="206">
        <v>0</v>
      </c>
      <c r="AF67" s="206">
        <v>0</v>
      </c>
      <c r="AG67" s="206">
        <v>22.42</v>
      </c>
      <c r="AH67" s="206">
        <v>0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11.36</v>
      </c>
      <c r="E68" s="206">
        <v>0</v>
      </c>
      <c r="F68" s="206">
        <v>4.42</v>
      </c>
      <c r="G68" s="206">
        <v>5.59</v>
      </c>
      <c r="H68" s="206">
        <v>0</v>
      </c>
      <c r="I68" s="206">
        <v>22.84</v>
      </c>
      <c r="J68" s="206">
        <v>0.56000000000000005</v>
      </c>
      <c r="K68" s="206">
        <v>6.07</v>
      </c>
      <c r="L68" s="206">
        <v>1.61</v>
      </c>
      <c r="M68" s="206">
        <v>0</v>
      </c>
      <c r="N68" s="206">
        <v>1.0900000000000001</v>
      </c>
      <c r="O68" s="206">
        <v>0.92</v>
      </c>
      <c r="P68" s="206">
        <v>3.78</v>
      </c>
      <c r="Q68" s="206">
        <v>0.13</v>
      </c>
      <c r="R68" s="206">
        <v>0.67</v>
      </c>
      <c r="S68" s="206">
        <v>0.17</v>
      </c>
      <c r="T68" s="206">
        <v>0</v>
      </c>
      <c r="U68" s="206">
        <v>10.18</v>
      </c>
      <c r="V68" s="206">
        <v>0.17</v>
      </c>
      <c r="W68" s="206">
        <v>0.33</v>
      </c>
      <c r="X68" s="206">
        <v>1.8</v>
      </c>
      <c r="Y68" s="206">
        <v>0</v>
      </c>
      <c r="Z68" s="206">
        <v>1.3</v>
      </c>
      <c r="AA68" s="206">
        <v>0.75</v>
      </c>
      <c r="AB68" s="206">
        <v>0</v>
      </c>
      <c r="AC68" s="206">
        <v>10.8</v>
      </c>
      <c r="AD68" s="206">
        <v>0</v>
      </c>
      <c r="AE68" s="206">
        <v>0</v>
      </c>
      <c r="AF68" s="206">
        <v>0</v>
      </c>
      <c r="AG68" s="206">
        <v>22.42</v>
      </c>
      <c r="AH68" s="206">
        <v>0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11.36</v>
      </c>
      <c r="E69" s="206">
        <v>0</v>
      </c>
      <c r="F69" s="206">
        <v>4.42</v>
      </c>
      <c r="G69" s="206">
        <v>5.59</v>
      </c>
      <c r="H69" s="206">
        <v>0</v>
      </c>
      <c r="I69" s="206">
        <v>22.84</v>
      </c>
      <c r="J69" s="206">
        <v>0.56000000000000005</v>
      </c>
      <c r="K69" s="206">
        <v>6.61</v>
      </c>
      <c r="L69" s="206">
        <v>1.61</v>
      </c>
      <c r="M69" s="206">
        <v>0</v>
      </c>
      <c r="N69" s="206">
        <v>1.0900000000000001</v>
      </c>
      <c r="O69" s="206">
        <v>0.92</v>
      </c>
      <c r="P69" s="206">
        <v>3.78</v>
      </c>
      <c r="Q69" s="206">
        <v>0.13</v>
      </c>
      <c r="R69" s="206">
        <v>0.67</v>
      </c>
      <c r="S69" s="206">
        <v>0.17</v>
      </c>
      <c r="T69" s="206">
        <v>0</v>
      </c>
      <c r="U69" s="206">
        <v>10.18</v>
      </c>
      <c r="V69" s="206">
        <v>0.17</v>
      </c>
      <c r="W69" s="206">
        <v>0.33</v>
      </c>
      <c r="X69" s="206">
        <v>2.23</v>
      </c>
      <c r="Y69" s="206">
        <v>0</v>
      </c>
      <c r="Z69" s="206">
        <v>1.3</v>
      </c>
      <c r="AA69" s="206">
        <v>0.75</v>
      </c>
      <c r="AB69" s="206">
        <v>0</v>
      </c>
      <c r="AC69" s="206">
        <v>10.8</v>
      </c>
      <c r="AD69" s="206">
        <v>0</v>
      </c>
      <c r="AE69" s="206">
        <v>0</v>
      </c>
      <c r="AF69" s="206">
        <v>0</v>
      </c>
      <c r="AG69" s="206">
        <v>22.42</v>
      </c>
      <c r="AH69" s="206">
        <v>0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11.36</v>
      </c>
      <c r="E70" s="206">
        <v>0</v>
      </c>
      <c r="F70" s="206">
        <v>4.42</v>
      </c>
      <c r="G70" s="206">
        <v>5.59</v>
      </c>
      <c r="H70" s="206">
        <v>0</v>
      </c>
      <c r="I70" s="206">
        <v>22.84</v>
      </c>
      <c r="J70" s="206">
        <v>0.56000000000000005</v>
      </c>
      <c r="K70" s="206">
        <v>6.08</v>
      </c>
      <c r="L70" s="206">
        <v>1.61</v>
      </c>
      <c r="M70" s="206">
        <v>0</v>
      </c>
      <c r="N70" s="206">
        <v>1.0900000000000001</v>
      </c>
      <c r="O70" s="206">
        <v>0.92</v>
      </c>
      <c r="P70" s="206">
        <v>3.78</v>
      </c>
      <c r="Q70" s="206">
        <v>0.13</v>
      </c>
      <c r="R70" s="206">
        <v>0.67</v>
      </c>
      <c r="S70" s="206">
        <v>0.17</v>
      </c>
      <c r="T70" s="206">
        <v>0</v>
      </c>
      <c r="U70" s="206">
        <v>10.18</v>
      </c>
      <c r="V70" s="206">
        <v>0.17</v>
      </c>
      <c r="W70" s="206">
        <v>0.33</v>
      </c>
      <c r="X70" s="206">
        <v>2.23</v>
      </c>
      <c r="Y70" s="206">
        <v>0</v>
      </c>
      <c r="Z70" s="206">
        <v>1.3</v>
      </c>
      <c r="AA70" s="206">
        <v>0.75</v>
      </c>
      <c r="AB70" s="206">
        <v>0</v>
      </c>
      <c r="AC70" s="206">
        <v>10.8</v>
      </c>
      <c r="AD70" s="206">
        <v>0</v>
      </c>
      <c r="AE70" s="206">
        <v>0</v>
      </c>
      <c r="AF70" s="206">
        <v>0</v>
      </c>
      <c r="AG70" s="206">
        <v>22.42</v>
      </c>
      <c r="AH70" s="206">
        <v>0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11.36</v>
      </c>
      <c r="E71" s="206">
        <v>0</v>
      </c>
      <c r="F71" s="206">
        <v>4.42</v>
      </c>
      <c r="G71" s="206">
        <v>5.59</v>
      </c>
      <c r="H71" s="206">
        <v>0</v>
      </c>
      <c r="I71" s="206">
        <v>22.84</v>
      </c>
      <c r="J71" s="206">
        <v>0.56000000000000005</v>
      </c>
      <c r="K71" s="206">
        <v>6.07</v>
      </c>
      <c r="L71" s="206">
        <v>1.61</v>
      </c>
      <c r="M71" s="206">
        <v>0</v>
      </c>
      <c r="N71" s="206">
        <v>1.0900000000000001</v>
      </c>
      <c r="O71" s="206">
        <v>0.92</v>
      </c>
      <c r="P71" s="206">
        <v>3.78</v>
      </c>
      <c r="Q71" s="206">
        <v>0.13</v>
      </c>
      <c r="R71" s="206">
        <v>0.67</v>
      </c>
      <c r="S71" s="206">
        <v>0.17</v>
      </c>
      <c r="T71" s="206">
        <v>0</v>
      </c>
      <c r="U71" s="206">
        <v>10.18</v>
      </c>
      <c r="V71" s="206">
        <v>0.17</v>
      </c>
      <c r="W71" s="206">
        <v>0.33</v>
      </c>
      <c r="X71" s="206">
        <v>2.23</v>
      </c>
      <c r="Y71" s="206">
        <v>0</v>
      </c>
      <c r="Z71" s="206">
        <v>1.3</v>
      </c>
      <c r="AA71" s="206">
        <v>0.75</v>
      </c>
      <c r="AB71" s="206">
        <v>0</v>
      </c>
      <c r="AC71" s="206">
        <v>11.03</v>
      </c>
      <c r="AD71" s="206">
        <v>0</v>
      </c>
      <c r="AE71" s="206">
        <v>0</v>
      </c>
      <c r="AF71" s="206">
        <v>0</v>
      </c>
      <c r="AG71" s="206">
        <v>22.42</v>
      </c>
      <c r="AH71" s="206">
        <v>0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11.36</v>
      </c>
      <c r="E72" s="206">
        <v>0</v>
      </c>
      <c r="F72" s="206">
        <v>4.42</v>
      </c>
      <c r="G72" s="206">
        <v>5.59</v>
      </c>
      <c r="H72" s="206">
        <v>0</v>
      </c>
      <c r="I72" s="206">
        <v>22.84</v>
      </c>
      <c r="J72" s="206">
        <v>0.56000000000000005</v>
      </c>
      <c r="K72" s="206">
        <v>13.99</v>
      </c>
      <c r="L72" s="206">
        <v>1.61</v>
      </c>
      <c r="M72" s="206">
        <v>0</v>
      </c>
      <c r="N72" s="206">
        <v>1.0900000000000001</v>
      </c>
      <c r="O72" s="206">
        <v>0.92</v>
      </c>
      <c r="P72" s="206">
        <v>3.78</v>
      </c>
      <c r="Q72" s="206">
        <v>0.13</v>
      </c>
      <c r="R72" s="206">
        <v>0.67</v>
      </c>
      <c r="S72" s="206">
        <v>0.17</v>
      </c>
      <c r="T72" s="206">
        <v>0</v>
      </c>
      <c r="U72" s="206">
        <v>10.18</v>
      </c>
      <c r="V72" s="206">
        <v>0.17</v>
      </c>
      <c r="W72" s="206">
        <v>0.33</v>
      </c>
      <c r="X72" s="206">
        <v>2.23</v>
      </c>
      <c r="Y72" s="206">
        <v>0</v>
      </c>
      <c r="Z72" s="206">
        <v>1.3</v>
      </c>
      <c r="AA72" s="206">
        <v>0.75</v>
      </c>
      <c r="AB72" s="206">
        <v>0</v>
      </c>
      <c r="AC72" s="206">
        <v>11.03</v>
      </c>
      <c r="AD72" s="206">
        <v>0</v>
      </c>
      <c r="AE72" s="206">
        <v>0</v>
      </c>
      <c r="AF72" s="206">
        <v>0</v>
      </c>
      <c r="AG72" s="206">
        <v>22.42</v>
      </c>
      <c r="AH72" s="206">
        <v>0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11.36</v>
      </c>
      <c r="E73" s="206">
        <v>0</v>
      </c>
      <c r="F73" s="206">
        <v>4.42</v>
      </c>
      <c r="G73" s="206">
        <v>5.59</v>
      </c>
      <c r="H73" s="206">
        <v>0</v>
      </c>
      <c r="I73" s="206">
        <v>22.84</v>
      </c>
      <c r="J73" s="206">
        <v>0.56000000000000005</v>
      </c>
      <c r="K73" s="206">
        <v>6.08</v>
      </c>
      <c r="L73" s="206">
        <v>1.61</v>
      </c>
      <c r="M73" s="206">
        <v>0</v>
      </c>
      <c r="N73" s="206">
        <v>1.0900000000000001</v>
      </c>
      <c r="O73" s="206">
        <v>0.92</v>
      </c>
      <c r="P73" s="206">
        <v>3.78</v>
      </c>
      <c r="Q73" s="206">
        <v>0.13</v>
      </c>
      <c r="R73" s="206">
        <v>0.67</v>
      </c>
      <c r="S73" s="206">
        <v>0.17</v>
      </c>
      <c r="T73" s="206">
        <v>0</v>
      </c>
      <c r="U73" s="206">
        <v>10.18</v>
      </c>
      <c r="V73" s="206">
        <v>0.17</v>
      </c>
      <c r="W73" s="206">
        <v>0.33</v>
      </c>
      <c r="X73" s="206">
        <v>2.23</v>
      </c>
      <c r="Y73" s="206">
        <v>0</v>
      </c>
      <c r="Z73" s="206">
        <v>1.3</v>
      </c>
      <c r="AA73" s="206">
        <v>0.75</v>
      </c>
      <c r="AB73" s="206">
        <v>0</v>
      </c>
      <c r="AC73" s="206">
        <v>11.03</v>
      </c>
      <c r="AD73" s="206">
        <v>0</v>
      </c>
      <c r="AE73" s="206">
        <v>0</v>
      </c>
      <c r="AF73" s="206">
        <v>0</v>
      </c>
      <c r="AG73" s="206">
        <v>22.42</v>
      </c>
      <c r="AH73" s="206">
        <v>0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11.36</v>
      </c>
      <c r="E74" s="206">
        <v>0</v>
      </c>
      <c r="F74" s="206">
        <v>4.42</v>
      </c>
      <c r="G74" s="206">
        <v>5.59</v>
      </c>
      <c r="H74" s="206">
        <v>0</v>
      </c>
      <c r="I74" s="206">
        <v>22.84</v>
      </c>
      <c r="J74" s="206">
        <v>0.56000000000000005</v>
      </c>
      <c r="K74" s="206">
        <v>6.08</v>
      </c>
      <c r="L74" s="206">
        <v>1.61</v>
      </c>
      <c r="M74" s="206">
        <v>0</v>
      </c>
      <c r="N74" s="206">
        <v>1.0900000000000001</v>
      </c>
      <c r="O74" s="206">
        <v>0.92</v>
      </c>
      <c r="P74" s="206">
        <v>3.78</v>
      </c>
      <c r="Q74" s="206">
        <v>0.13</v>
      </c>
      <c r="R74" s="206">
        <v>0.67</v>
      </c>
      <c r="S74" s="206">
        <v>0.17</v>
      </c>
      <c r="T74" s="206">
        <v>0</v>
      </c>
      <c r="U74" s="206">
        <v>10.18</v>
      </c>
      <c r="V74" s="206">
        <v>0.17</v>
      </c>
      <c r="W74" s="206">
        <v>0.33</v>
      </c>
      <c r="X74" s="206">
        <v>2.23</v>
      </c>
      <c r="Y74" s="206">
        <v>0</v>
      </c>
      <c r="Z74" s="206">
        <v>1.3</v>
      </c>
      <c r="AA74" s="206">
        <v>0.75</v>
      </c>
      <c r="AB74" s="206">
        <v>0</v>
      </c>
      <c r="AC74" s="206">
        <v>11.03</v>
      </c>
      <c r="AD74" s="206">
        <v>0</v>
      </c>
      <c r="AE74" s="206">
        <v>0</v>
      </c>
      <c r="AF74" s="206">
        <v>0</v>
      </c>
      <c r="AG74" s="206">
        <v>22.42</v>
      </c>
      <c r="AH74" s="206">
        <v>0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11.36</v>
      </c>
      <c r="E75" s="206">
        <v>0</v>
      </c>
      <c r="F75" s="206">
        <v>4.42</v>
      </c>
      <c r="G75" s="206">
        <v>5.59</v>
      </c>
      <c r="H75" s="206">
        <v>0</v>
      </c>
      <c r="I75" s="206">
        <v>22.84</v>
      </c>
      <c r="J75" s="206">
        <v>0.56000000000000005</v>
      </c>
      <c r="K75" s="206">
        <v>6.08</v>
      </c>
      <c r="L75" s="206">
        <v>1.61</v>
      </c>
      <c r="M75" s="206">
        <v>0</v>
      </c>
      <c r="N75" s="206">
        <v>1.0900000000000001</v>
      </c>
      <c r="O75" s="206">
        <v>0.92</v>
      </c>
      <c r="P75" s="206">
        <v>3.78</v>
      </c>
      <c r="Q75" s="206">
        <v>0.13</v>
      </c>
      <c r="R75" s="206">
        <v>0.67</v>
      </c>
      <c r="S75" s="206">
        <v>0.17</v>
      </c>
      <c r="T75" s="206">
        <v>0</v>
      </c>
      <c r="U75" s="206">
        <v>10.18</v>
      </c>
      <c r="V75" s="206">
        <v>0.17</v>
      </c>
      <c r="W75" s="206">
        <v>0.33</v>
      </c>
      <c r="X75" s="206">
        <v>2.23</v>
      </c>
      <c r="Y75" s="206">
        <v>0</v>
      </c>
      <c r="Z75" s="206">
        <v>1.3</v>
      </c>
      <c r="AA75" s="206">
        <v>0.75</v>
      </c>
      <c r="AB75" s="206">
        <v>0</v>
      </c>
      <c r="AC75" s="206">
        <v>11.03</v>
      </c>
      <c r="AD75" s="206">
        <v>0</v>
      </c>
      <c r="AE75" s="206">
        <v>0</v>
      </c>
      <c r="AF75" s="206">
        <v>0</v>
      </c>
      <c r="AG75" s="206">
        <v>22.42</v>
      </c>
      <c r="AH75" s="206">
        <v>0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11.36</v>
      </c>
      <c r="E76" s="206">
        <v>0</v>
      </c>
      <c r="F76" s="206">
        <v>4.42</v>
      </c>
      <c r="G76" s="206">
        <v>5.59</v>
      </c>
      <c r="H76" s="206">
        <v>0</v>
      </c>
      <c r="I76" s="206">
        <v>22.84</v>
      </c>
      <c r="J76" s="206">
        <v>0.56000000000000005</v>
      </c>
      <c r="K76" s="206">
        <v>6.08</v>
      </c>
      <c r="L76" s="206">
        <v>1.61</v>
      </c>
      <c r="M76" s="206">
        <v>0</v>
      </c>
      <c r="N76" s="206">
        <v>1.0900000000000001</v>
      </c>
      <c r="O76" s="206">
        <v>0.92</v>
      </c>
      <c r="P76" s="206">
        <v>3.78</v>
      </c>
      <c r="Q76" s="206">
        <v>0.13</v>
      </c>
      <c r="R76" s="206">
        <v>0.67</v>
      </c>
      <c r="S76" s="206">
        <v>0.17</v>
      </c>
      <c r="T76" s="206">
        <v>0</v>
      </c>
      <c r="U76" s="206">
        <v>10.18</v>
      </c>
      <c r="V76" s="206">
        <v>0.17</v>
      </c>
      <c r="W76" s="206">
        <v>0.33</v>
      </c>
      <c r="X76" s="206">
        <v>2.23</v>
      </c>
      <c r="Y76" s="206">
        <v>0</v>
      </c>
      <c r="Z76" s="206">
        <v>1.3</v>
      </c>
      <c r="AA76" s="206">
        <v>0.75</v>
      </c>
      <c r="AB76" s="206">
        <v>0</v>
      </c>
      <c r="AC76" s="206">
        <v>11.03</v>
      </c>
      <c r="AD76" s="206">
        <v>0</v>
      </c>
      <c r="AE76" s="206">
        <v>0</v>
      </c>
      <c r="AF76" s="206">
        <v>0</v>
      </c>
      <c r="AG76" s="206">
        <v>22.42</v>
      </c>
      <c r="AH76" s="206">
        <v>0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11.36</v>
      </c>
      <c r="E77" s="206">
        <v>0</v>
      </c>
      <c r="F77" s="206">
        <v>4.42</v>
      </c>
      <c r="G77" s="206">
        <v>5.59</v>
      </c>
      <c r="H77" s="206">
        <v>0</v>
      </c>
      <c r="I77" s="206">
        <v>22.84</v>
      </c>
      <c r="J77" s="206">
        <v>0.56000000000000005</v>
      </c>
      <c r="K77" s="206">
        <v>6.08</v>
      </c>
      <c r="L77" s="206">
        <v>1.61</v>
      </c>
      <c r="M77" s="206">
        <v>0</v>
      </c>
      <c r="N77" s="206">
        <v>1.0900000000000001</v>
      </c>
      <c r="O77" s="206">
        <v>0.92</v>
      </c>
      <c r="P77" s="206">
        <v>3.78</v>
      </c>
      <c r="Q77" s="206">
        <v>0.13</v>
      </c>
      <c r="R77" s="206">
        <v>0.67</v>
      </c>
      <c r="S77" s="206">
        <v>0.17</v>
      </c>
      <c r="T77" s="206">
        <v>0</v>
      </c>
      <c r="U77" s="206">
        <v>10.18</v>
      </c>
      <c r="V77" s="206">
        <v>0.17</v>
      </c>
      <c r="W77" s="206">
        <v>0.33</v>
      </c>
      <c r="X77" s="206">
        <v>1.38</v>
      </c>
      <c r="Y77" s="206">
        <v>0</v>
      </c>
      <c r="Z77" s="206">
        <v>1.3</v>
      </c>
      <c r="AA77" s="206">
        <v>0.75</v>
      </c>
      <c r="AB77" s="206">
        <v>0</v>
      </c>
      <c r="AC77" s="206">
        <v>11.03</v>
      </c>
      <c r="AD77" s="206">
        <v>0</v>
      </c>
      <c r="AE77" s="206">
        <v>0</v>
      </c>
      <c r="AF77" s="206">
        <v>0</v>
      </c>
      <c r="AG77" s="206">
        <v>22.42</v>
      </c>
      <c r="AH77" s="206">
        <v>0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11.36</v>
      </c>
      <c r="E78" s="206">
        <v>0</v>
      </c>
      <c r="F78" s="206">
        <v>4.42</v>
      </c>
      <c r="G78" s="206">
        <v>5.59</v>
      </c>
      <c r="H78" s="206">
        <v>0</v>
      </c>
      <c r="I78" s="206">
        <v>22.84</v>
      </c>
      <c r="J78" s="206">
        <v>0.56000000000000005</v>
      </c>
      <c r="K78" s="206">
        <v>6.08</v>
      </c>
      <c r="L78" s="206">
        <v>1.61</v>
      </c>
      <c r="M78" s="206">
        <v>0</v>
      </c>
      <c r="N78" s="206">
        <v>1.0900000000000001</v>
      </c>
      <c r="O78" s="206">
        <v>0.92</v>
      </c>
      <c r="P78" s="206">
        <v>3.78</v>
      </c>
      <c r="Q78" s="206">
        <v>0.13</v>
      </c>
      <c r="R78" s="206">
        <v>0.67</v>
      </c>
      <c r="S78" s="206">
        <v>0.17</v>
      </c>
      <c r="T78" s="206">
        <v>0</v>
      </c>
      <c r="U78" s="206">
        <v>10.18</v>
      </c>
      <c r="V78" s="206">
        <v>0.17</v>
      </c>
      <c r="W78" s="206">
        <v>0.33</v>
      </c>
      <c r="X78" s="206">
        <v>1.38</v>
      </c>
      <c r="Y78" s="206">
        <v>0</v>
      </c>
      <c r="Z78" s="206">
        <v>1.3</v>
      </c>
      <c r="AA78" s="206">
        <v>0.75</v>
      </c>
      <c r="AB78" s="206">
        <v>0</v>
      </c>
      <c r="AC78" s="206">
        <v>10.8</v>
      </c>
      <c r="AD78" s="206">
        <v>0</v>
      </c>
      <c r="AE78" s="206">
        <v>0</v>
      </c>
      <c r="AF78" s="206">
        <v>0</v>
      </c>
      <c r="AG78" s="206">
        <v>22.42</v>
      </c>
      <c r="AH78" s="206">
        <v>0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11.36</v>
      </c>
      <c r="E79" s="206">
        <v>0</v>
      </c>
      <c r="F79" s="206">
        <v>4.42</v>
      </c>
      <c r="G79" s="206">
        <v>5.59</v>
      </c>
      <c r="H79" s="206">
        <v>0</v>
      </c>
      <c r="I79" s="206">
        <v>22.84</v>
      </c>
      <c r="J79" s="206">
        <v>0.56000000000000005</v>
      </c>
      <c r="K79" s="206">
        <v>6.08</v>
      </c>
      <c r="L79" s="206">
        <v>1.61</v>
      </c>
      <c r="M79" s="206">
        <v>0</v>
      </c>
      <c r="N79" s="206">
        <v>1.0900000000000001</v>
      </c>
      <c r="O79" s="206">
        <v>0.92</v>
      </c>
      <c r="P79" s="206">
        <v>3.78</v>
      </c>
      <c r="Q79" s="206">
        <v>0.13</v>
      </c>
      <c r="R79" s="206">
        <v>0.67</v>
      </c>
      <c r="S79" s="206">
        <v>0.69</v>
      </c>
      <c r="T79" s="206">
        <v>0</v>
      </c>
      <c r="U79" s="206">
        <v>10.18</v>
      </c>
      <c r="V79" s="206">
        <v>0.17</v>
      </c>
      <c r="W79" s="206">
        <v>0.33</v>
      </c>
      <c r="X79" s="206">
        <v>1.38</v>
      </c>
      <c r="Y79" s="206">
        <v>0</v>
      </c>
      <c r="Z79" s="206">
        <v>1.3</v>
      </c>
      <c r="AA79" s="206">
        <v>0.75</v>
      </c>
      <c r="AB79" s="206">
        <v>0</v>
      </c>
      <c r="AC79" s="206">
        <v>10.8</v>
      </c>
      <c r="AD79" s="206">
        <v>0</v>
      </c>
      <c r="AE79" s="206">
        <v>0</v>
      </c>
      <c r="AF79" s="206">
        <v>0</v>
      </c>
      <c r="AG79" s="206">
        <v>23.39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11.36</v>
      </c>
      <c r="E80" s="206">
        <v>0</v>
      </c>
      <c r="F80" s="206">
        <v>4.42</v>
      </c>
      <c r="G80" s="206">
        <v>5.59</v>
      </c>
      <c r="H80" s="206">
        <v>0</v>
      </c>
      <c r="I80" s="206">
        <v>22.84</v>
      </c>
      <c r="J80" s="206">
        <v>0.56000000000000005</v>
      </c>
      <c r="K80" s="206">
        <v>6.08</v>
      </c>
      <c r="L80" s="206">
        <v>1.61</v>
      </c>
      <c r="M80" s="206">
        <v>0</v>
      </c>
      <c r="N80" s="206">
        <v>1.0900000000000001</v>
      </c>
      <c r="O80" s="206">
        <v>0.92</v>
      </c>
      <c r="P80" s="206">
        <v>3.78</v>
      </c>
      <c r="Q80" s="206">
        <v>0.13</v>
      </c>
      <c r="R80" s="206">
        <v>0.67</v>
      </c>
      <c r="S80" s="206">
        <v>0.69</v>
      </c>
      <c r="T80" s="206">
        <v>0</v>
      </c>
      <c r="U80" s="206">
        <v>10.18</v>
      </c>
      <c r="V80" s="206">
        <v>0.17</v>
      </c>
      <c r="W80" s="206">
        <v>0.33</v>
      </c>
      <c r="X80" s="206">
        <v>1.38</v>
      </c>
      <c r="Y80" s="206">
        <v>0</v>
      </c>
      <c r="Z80" s="206">
        <v>1.3</v>
      </c>
      <c r="AA80" s="206">
        <v>0.75</v>
      </c>
      <c r="AB80" s="206">
        <v>0</v>
      </c>
      <c r="AC80" s="206">
        <v>10.8</v>
      </c>
      <c r="AD80" s="206">
        <v>0</v>
      </c>
      <c r="AE80" s="206">
        <v>0</v>
      </c>
      <c r="AF80" s="206">
        <v>0</v>
      </c>
      <c r="AG80" s="206">
        <v>23.39</v>
      </c>
      <c r="AH80" s="206">
        <v>0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11.36</v>
      </c>
      <c r="E81" s="206">
        <v>0</v>
      </c>
      <c r="F81" s="206">
        <v>4.42</v>
      </c>
      <c r="G81" s="206">
        <v>5.59</v>
      </c>
      <c r="H81" s="206">
        <v>0</v>
      </c>
      <c r="I81" s="206">
        <v>22.84</v>
      </c>
      <c r="J81" s="206">
        <v>0.56000000000000005</v>
      </c>
      <c r="K81" s="206">
        <v>6.08</v>
      </c>
      <c r="L81" s="206">
        <v>1.61</v>
      </c>
      <c r="M81" s="206">
        <v>0</v>
      </c>
      <c r="N81" s="206">
        <v>1.0900000000000001</v>
      </c>
      <c r="O81" s="206">
        <v>0.92</v>
      </c>
      <c r="P81" s="206">
        <v>3.78</v>
      </c>
      <c r="Q81" s="206">
        <v>0.13</v>
      </c>
      <c r="R81" s="206">
        <v>0.67</v>
      </c>
      <c r="S81" s="206">
        <v>0.69</v>
      </c>
      <c r="T81" s="206">
        <v>0</v>
      </c>
      <c r="U81" s="206">
        <v>10.18</v>
      </c>
      <c r="V81" s="206">
        <v>0.17</v>
      </c>
      <c r="W81" s="206">
        <v>0.33</v>
      </c>
      <c r="X81" s="206">
        <v>1.38</v>
      </c>
      <c r="Y81" s="206">
        <v>0</v>
      </c>
      <c r="Z81" s="206">
        <v>1.3</v>
      </c>
      <c r="AA81" s="206">
        <v>0.75</v>
      </c>
      <c r="AB81" s="206">
        <v>0</v>
      </c>
      <c r="AC81" s="206">
        <v>10.8</v>
      </c>
      <c r="AD81" s="206">
        <v>0</v>
      </c>
      <c r="AE81" s="206">
        <v>0</v>
      </c>
      <c r="AF81" s="206">
        <v>0</v>
      </c>
      <c r="AG81" s="206">
        <v>23.39</v>
      </c>
      <c r="AH81" s="206">
        <v>0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11.36</v>
      </c>
      <c r="E82" s="206">
        <v>0</v>
      </c>
      <c r="F82" s="206">
        <v>4.42</v>
      </c>
      <c r="G82" s="206">
        <v>5.59</v>
      </c>
      <c r="H82" s="206">
        <v>0</v>
      </c>
      <c r="I82" s="206">
        <v>22.84</v>
      </c>
      <c r="J82" s="206">
        <v>0.56000000000000005</v>
      </c>
      <c r="K82" s="206">
        <v>6.08</v>
      </c>
      <c r="L82" s="206">
        <v>1.61</v>
      </c>
      <c r="M82" s="206">
        <v>0</v>
      </c>
      <c r="N82" s="206">
        <v>1.0900000000000001</v>
      </c>
      <c r="O82" s="206">
        <v>0.92</v>
      </c>
      <c r="P82" s="206">
        <v>3.78</v>
      </c>
      <c r="Q82" s="206">
        <v>0.13</v>
      </c>
      <c r="R82" s="206">
        <v>0.67</v>
      </c>
      <c r="S82" s="206">
        <v>0.69</v>
      </c>
      <c r="T82" s="206">
        <v>0</v>
      </c>
      <c r="U82" s="206">
        <v>10.18</v>
      </c>
      <c r="V82" s="206">
        <v>0.17</v>
      </c>
      <c r="W82" s="206">
        <v>0.33</v>
      </c>
      <c r="X82" s="206">
        <v>1.38</v>
      </c>
      <c r="Y82" s="206">
        <v>0</v>
      </c>
      <c r="Z82" s="206">
        <v>1.3</v>
      </c>
      <c r="AA82" s="206">
        <v>0.75</v>
      </c>
      <c r="AB82" s="206">
        <v>0</v>
      </c>
      <c r="AC82" s="206">
        <v>10.57</v>
      </c>
      <c r="AD82" s="206">
        <v>0</v>
      </c>
      <c r="AE82" s="206">
        <v>0</v>
      </c>
      <c r="AF82" s="206">
        <v>0</v>
      </c>
      <c r="AG82" s="206">
        <v>23.39</v>
      </c>
      <c r="AH82" s="206">
        <v>0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11.36</v>
      </c>
      <c r="E83" s="206">
        <v>0</v>
      </c>
      <c r="F83" s="206">
        <v>4.1399999999999997</v>
      </c>
      <c r="G83" s="206">
        <v>5.59</v>
      </c>
      <c r="H83" s="206">
        <v>0</v>
      </c>
      <c r="I83" s="206">
        <v>23.12</v>
      </c>
      <c r="J83" s="206">
        <v>0.56000000000000005</v>
      </c>
      <c r="K83" s="206">
        <v>6.08</v>
      </c>
      <c r="L83" s="206">
        <v>1.61</v>
      </c>
      <c r="M83" s="206">
        <v>0</v>
      </c>
      <c r="N83" s="206">
        <v>1.0900000000000001</v>
      </c>
      <c r="O83" s="206">
        <v>0.92</v>
      </c>
      <c r="P83" s="206">
        <v>3.78</v>
      </c>
      <c r="Q83" s="206">
        <v>0.13</v>
      </c>
      <c r="R83" s="206">
        <v>0.67</v>
      </c>
      <c r="S83" s="206">
        <v>0.69</v>
      </c>
      <c r="T83" s="206">
        <v>0</v>
      </c>
      <c r="U83" s="206">
        <v>10.18</v>
      </c>
      <c r="V83" s="206">
        <v>0.17</v>
      </c>
      <c r="W83" s="206">
        <v>0.33</v>
      </c>
      <c r="X83" s="206">
        <v>1.38</v>
      </c>
      <c r="Y83" s="206">
        <v>0</v>
      </c>
      <c r="Z83" s="206">
        <v>1.3</v>
      </c>
      <c r="AA83" s="206">
        <v>0.75</v>
      </c>
      <c r="AB83" s="206">
        <v>0</v>
      </c>
      <c r="AC83" s="206">
        <v>10.57</v>
      </c>
      <c r="AD83" s="206">
        <v>0</v>
      </c>
      <c r="AE83" s="206">
        <v>0</v>
      </c>
      <c r="AF83" s="206">
        <v>0</v>
      </c>
      <c r="AG83" s="206">
        <v>23.39</v>
      </c>
      <c r="AH83" s="206">
        <v>0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11.36</v>
      </c>
      <c r="E84" s="206">
        <v>0</v>
      </c>
      <c r="F84" s="206">
        <v>4.1399999999999997</v>
      </c>
      <c r="G84" s="206">
        <v>5.59</v>
      </c>
      <c r="H84" s="206">
        <v>0</v>
      </c>
      <c r="I84" s="206">
        <v>23.12</v>
      </c>
      <c r="J84" s="206">
        <v>0.56000000000000005</v>
      </c>
      <c r="K84" s="206">
        <v>6.08</v>
      </c>
      <c r="L84" s="206">
        <v>1.61</v>
      </c>
      <c r="M84" s="206">
        <v>0</v>
      </c>
      <c r="N84" s="206">
        <v>1.0900000000000001</v>
      </c>
      <c r="O84" s="206">
        <v>0.92</v>
      </c>
      <c r="P84" s="206">
        <v>3.78</v>
      </c>
      <c r="Q84" s="206">
        <v>0.13</v>
      </c>
      <c r="R84" s="206">
        <v>0.67</v>
      </c>
      <c r="S84" s="206">
        <v>0.69</v>
      </c>
      <c r="T84" s="206">
        <v>0</v>
      </c>
      <c r="U84" s="206">
        <v>10.18</v>
      </c>
      <c r="V84" s="206">
        <v>0.17</v>
      </c>
      <c r="W84" s="206">
        <v>0.33</v>
      </c>
      <c r="X84" s="206">
        <v>1.38</v>
      </c>
      <c r="Y84" s="206">
        <v>0</v>
      </c>
      <c r="Z84" s="206">
        <v>1.3</v>
      </c>
      <c r="AA84" s="206">
        <v>0.75</v>
      </c>
      <c r="AB84" s="206">
        <v>0</v>
      </c>
      <c r="AC84" s="206">
        <v>10.57</v>
      </c>
      <c r="AD84" s="206">
        <v>0</v>
      </c>
      <c r="AE84" s="206">
        <v>0</v>
      </c>
      <c r="AF84" s="206">
        <v>0</v>
      </c>
      <c r="AG84" s="206">
        <v>23.39</v>
      </c>
      <c r="AH84" s="206">
        <v>0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11.36</v>
      </c>
      <c r="E85" s="206">
        <v>0</v>
      </c>
      <c r="F85" s="206">
        <v>4.1399999999999997</v>
      </c>
      <c r="G85" s="206">
        <v>5.59</v>
      </c>
      <c r="H85" s="206">
        <v>0</v>
      </c>
      <c r="I85" s="206">
        <v>23.12</v>
      </c>
      <c r="J85" s="206">
        <v>0.56000000000000005</v>
      </c>
      <c r="K85" s="206">
        <v>6.08</v>
      </c>
      <c r="L85" s="206">
        <v>1.61</v>
      </c>
      <c r="M85" s="206">
        <v>0</v>
      </c>
      <c r="N85" s="206">
        <v>1.0900000000000001</v>
      </c>
      <c r="O85" s="206">
        <v>0.92</v>
      </c>
      <c r="P85" s="206">
        <v>3.78</v>
      </c>
      <c r="Q85" s="206">
        <v>0.13</v>
      </c>
      <c r="R85" s="206">
        <v>0.67</v>
      </c>
      <c r="S85" s="206">
        <v>0.69</v>
      </c>
      <c r="T85" s="206">
        <v>0</v>
      </c>
      <c r="U85" s="206">
        <v>10.18</v>
      </c>
      <c r="V85" s="206">
        <v>0.17</v>
      </c>
      <c r="W85" s="206">
        <v>0.33</v>
      </c>
      <c r="X85" s="206">
        <v>1.38</v>
      </c>
      <c r="Y85" s="206">
        <v>0</v>
      </c>
      <c r="Z85" s="206">
        <v>1.3</v>
      </c>
      <c r="AA85" s="206">
        <v>0.75</v>
      </c>
      <c r="AB85" s="206">
        <v>0</v>
      </c>
      <c r="AC85" s="206">
        <v>10.57</v>
      </c>
      <c r="AD85" s="206">
        <v>0</v>
      </c>
      <c r="AE85" s="206">
        <v>0</v>
      </c>
      <c r="AF85" s="206">
        <v>0</v>
      </c>
      <c r="AG85" s="206">
        <v>23.39</v>
      </c>
      <c r="AH85" s="206">
        <v>0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11.36</v>
      </c>
      <c r="E86" s="206">
        <v>0</v>
      </c>
      <c r="F86" s="206">
        <v>4.1399999999999997</v>
      </c>
      <c r="G86" s="206">
        <v>5.59</v>
      </c>
      <c r="H86" s="206">
        <v>0</v>
      </c>
      <c r="I86" s="206">
        <v>23.12</v>
      </c>
      <c r="J86" s="206">
        <v>0.56000000000000005</v>
      </c>
      <c r="K86" s="206">
        <v>6.08</v>
      </c>
      <c r="L86" s="206">
        <v>1.61</v>
      </c>
      <c r="M86" s="206">
        <v>0</v>
      </c>
      <c r="N86" s="206">
        <v>1.0900000000000001</v>
      </c>
      <c r="O86" s="206">
        <v>0.92</v>
      </c>
      <c r="P86" s="206">
        <v>3.78</v>
      </c>
      <c r="Q86" s="206">
        <v>0.13</v>
      </c>
      <c r="R86" s="206">
        <v>0.67</v>
      </c>
      <c r="S86" s="206">
        <v>0.69</v>
      </c>
      <c r="T86" s="206">
        <v>0</v>
      </c>
      <c r="U86" s="206">
        <v>10.18</v>
      </c>
      <c r="V86" s="206">
        <v>0.17</v>
      </c>
      <c r="W86" s="206">
        <v>0.33</v>
      </c>
      <c r="X86" s="206">
        <v>1.38</v>
      </c>
      <c r="Y86" s="206">
        <v>0</v>
      </c>
      <c r="Z86" s="206">
        <v>1.3</v>
      </c>
      <c r="AA86" s="206">
        <v>0.75</v>
      </c>
      <c r="AB86" s="206">
        <v>0</v>
      </c>
      <c r="AC86" s="206">
        <v>10.57</v>
      </c>
      <c r="AD86" s="206">
        <v>0</v>
      </c>
      <c r="AE86" s="206">
        <v>0</v>
      </c>
      <c r="AF86" s="206">
        <v>0</v>
      </c>
      <c r="AG86" s="206">
        <v>23.39</v>
      </c>
      <c r="AH86" s="206">
        <v>0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11.36</v>
      </c>
      <c r="E87" s="206">
        <v>0</v>
      </c>
      <c r="F87" s="206">
        <v>4</v>
      </c>
      <c r="G87" s="206">
        <v>5.59</v>
      </c>
      <c r="H87" s="206">
        <v>0</v>
      </c>
      <c r="I87" s="206">
        <v>23.12</v>
      </c>
      <c r="J87" s="206">
        <v>0.56000000000000005</v>
      </c>
      <c r="K87" s="206">
        <v>6.08</v>
      </c>
      <c r="L87" s="206">
        <v>1.61</v>
      </c>
      <c r="M87" s="206">
        <v>0</v>
      </c>
      <c r="N87" s="206">
        <v>1.0900000000000001</v>
      </c>
      <c r="O87" s="206">
        <v>0.92</v>
      </c>
      <c r="P87" s="206">
        <v>3.78</v>
      </c>
      <c r="Q87" s="206">
        <v>0.13</v>
      </c>
      <c r="R87" s="206">
        <v>0.67</v>
      </c>
      <c r="S87" s="206">
        <v>0.69</v>
      </c>
      <c r="T87" s="206">
        <v>0</v>
      </c>
      <c r="U87" s="206">
        <v>10.18</v>
      </c>
      <c r="V87" s="206">
        <v>0.17</v>
      </c>
      <c r="W87" s="206">
        <v>0.33</v>
      </c>
      <c r="X87" s="206">
        <v>1.38</v>
      </c>
      <c r="Y87" s="206">
        <v>0</v>
      </c>
      <c r="Z87" s="206">
        <v>1.3</v>
      </c>
      <c r="AA87" s="206">
        <v>0.75</v>
      </c>
      <c r="AB87" s="206">
        <v>0</v>
      </c>
      <c r="AC87" s="206">
        <v>10.57</v>
      </c>
      <c r="AD87" s="206">
        <v>0</v>
      </c>
      <c r="AE87" s="206">
        <v>0</v>
      </c>
      <c r="AF87" s="206">
        <v>0</v>
      </c>
      <c r="AG87" s="206">
        <v>23.39</v>
      </c>
      <c r="AH87" s="206">
        <v>0</v>
      </c>
      <c r="AI87" s="206">
        <v>0</v>
      </c>
      <c r="AJ87" s="206">
        <v>0</v>
      </c>
      <c r="AK87" s="206">
        <v>10.210000000000001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11.36</v>
      </c>
      <c r="E88" s="206">
        <v>0</v>
      </c>
      <c r="F88" s="206">
        <v>4</v>
      </c>
      <c r="G88" s="206">
        <v>5.59</v>
      </c>
      <c r="H88" s="206">
        <v>0</v>
      </c>
      <c r="I88" s="206">
        <v>23.12</v>
      </c>
      <c r="J88" s="206">
        <v>0.56000000000000005</v>
      </c>
      <c r="K88" s="206">
        <v>6.08</v>
      </c>
      <c r="L88" s="206">
        <v>1.61</v>
      </c>
      <c r="M88" s="206">
        <v>0</v>
      </c>
      <c r="N88" s="206">
        <v>1.0900000000000001</v>
      </c>
      <c r="O88" s="206">
        <v>0.92</v>
      </c>
      <c r="P88" s="206">
        <v>3.78</v>
      </c>
      <c r="Q88" s="206">
        <v>0.13</v>
      </c>
      <c r="R88" s="206">
        <v>0.67</v>
      </c>
      <c r="S88" s="206">
        <v>0.69</v>
      </c>
      <c r="T88" s="206">
        <v>0</v>
      </c>
      <c r="U88" s="206">
        <v>10.18</v>
      </c>
      <c r="V88" s="206">
        <v>0.17</v>
      </c>
      <c r="W88" s="206">
        <v>0.33</v>
      </c>
      <c r="X88" s="206">
        <v>1.38</v>
      </c>
      <c r="Y88" s="206">
        <v>0</v>
      </c>
      <c r="Z88" s="206">
        <v>1.3</v>
      </c>
      <c r="AA88" s="206">
        <v>0.75</v>
      </c>
      <c r="AB88" s="206">
        <v>0</v>
      </c>
      <c r="AC88" s="206">
        <v>10.57</v>
      </c>
      <c r="AD88" s="206">
        <v>0</v>
      </c>
      <c r="AE88" s="206">
        <v>0</v>
      </c>
      <c r="AF88" s="206">
        <v>0</v>
      </c>
      <c r="AG88" s="206">
        <v>23.39</v>
      </c>
      <c r="AH88" s="206">
        <v>0</v>
      </c>
      <c r="AI88" s="206">
        <v>0</v>
      </c>
      <c r="AJ88" s="206">
        <v>0</v>
      </c>
      <c r="AK88" s="206">
        <v>10.210000000000001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11.36</v>
      </c>
      <c r="E89" s="206">
        <v>0</v>
      </c>
      <c r="F89" s="206">
        <v>4</v>
      </c>
      <c r="G89" s="206">
        <v>5.59</v>
      </c>
      <c r="H89" s="206">
        <v>0</v>
      </c>
      <c r="I89" s="206">
        <v>23.12</v>
      </c>
      <c r="J89" s="206">
        <v>0.56000000000000005</v>
      </c>
      <c r="K89" s="206">
        <v>39.47</v>
      </c>
      <c r="L89" s="206">
        <v>1.61</v>
      </c>
      <c r="M89" s="206">
        <v>0</v>
      </c>
      <c r="N89" s="206">
        <v>1.0900000000000001</v>
      </c>
      <c r="O89" s="206">
        <v>0.92</v>
      </c>
      <c r="P89" s="206">
        <v>3.78</v>
      </c>
      <c r="Q89" s="206">
        <v>0.13</v>
      </c>
      <c r="R89" s="206">
        <v>0.67</v>
      </c>
      <c r="S89" s="206">
        <v>0.69</v>
      </c>
      <c r="T89" s="206">
        <v>0</v>
      </c>
      <c r="U89" s="206">
        <v>10.18</v>
      </c>
      <c r="V89" s="206">
        <v>0.81</v>
      </c>
      <c r="W89" s="206">
        <v>0.33</v>
      </c>
      <c r="X89" s="206">
        <v>1.38</v>
      </c>
      <c r="Y89" s="206">
        <v>0</v>
      </c>
      <c r="Z89" s="206">
        <v>1.3</v>
      </c>
      <c r="AA89" s="206">
        <v>0.75</v>
      </c>
      <c r="AB89" s="206">
        <v>0</v>
      </c>
      <c r="AC89" s="206">
        <v>10.57</v>
      </c>
      <c r="AD89" s="206">
        <v>0</v>
      </c>
      <c r="AE89" s="206">
        <v>0</v>
      </c>
      <c r="AF89" s="206">
        <v>0</v>
      </c>
      <c r="AG89" s="206">
        <v>23.39</v>
      </c>
      <c r="AH89" s="206">
        <v>0</v>
      </c>
      <c r="AI89" s="206">
        <v>0</v>
      </c>
      <c r="AJ89" s="206">
        <v>0</v>
      </c>
      <c r="AK89" s="206">
        <v>10.210000000000001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11.36</v>
      </c>
      <c r="E90" s="206">
        <v>0</v>
      </c>
      <c r="F90" s="206">
        <v>4</v>
      </c>
      <c r="G90" s="206">
        <v>5.59</v>
      </c>
      <c r="H90" s="206">
        <v>0</v>
      </c>
      <c r="I90" s="206">
        <v>23.12</v>
      </c>
      <c r="J90" s="206">
        <v>0.56000000000000005</v>
      </c>
      <c r="K90" s="206">
        <v>39.47</v>
      </c>
      <c r="L90" s="206">
        <v>1.61</v>
      </c>
      <c r="M90" s="206">
        <v>0</v>
      </c>
      <c r="N90" s="206">
        <v>1.0900000000000001</v>
      </c>
      <c r="O90" s="206">
        <v>0.92</v>
      </c>
      <c r="P90" s="206">
        <v>3.78</v>
      </c>
      <c r="Q90" s="206">
        <v>0.13</v>
      </c>
      <c r="R90" s="206">
        <v>0.67</v>
      </c>
      <c r="S90" s="206">
        <v>0.69</v>
      </c>
      <c r="T90" s="206">
        <v>0</v>
      </c>
      <c r="U90" s="206">
        <v>10.18</v>
      </c>
      <c r="V90" s="206">
        <v>0.81</v>
      </c>
      <c r="W90" s="206">
        <v>0.33</v>
      </c>
      <c r="X90" s="206">
        <v>1.38</v>
      </c>
      <c r="Y90" s="206">
        <v>0</v>
      </c>
      <c r="Z90" s="206">
        <v>1.3</v>
      </c>
      <c r="AA90" s="206">
        <v>0.75</v>
      </c>
      <c r="AB90" s="206">
        <v>0</v>
      </c>
      <c r="AC90" s="206">
        <v>10.57</v>
      </c>
      <c r="AD90" s="206">
        <v>0</v>
      </c>
      <c r="AE90" s="206">
        <v>0</v>
      </c>
      <c r="AF90" s="206">
        <v>0</v>
      </c>
      <c r="AG90" s="206">
        <v>23.39</v>
      </c>
      <c r="AH90" s="206">
        <v>0</v>
      </c>
      <c r="AI90" s="206">
        <v>0</v>
      </c>
      <c r="AJ90" s="206">
        <v>0</v>
      </c>
      <c r="AK90" s="206">
        <v>10.210000000000001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11.41</v>
      </c>
      <c r="E91" s="206">
        <v>0</v>
      </c>
      <c r="F91" s="206">
        <v>4</v>
      </c>
      <c r="G91" s="206">
        <v>5.59</v>
      </c>
      <c r="H91" s="206">
        <v>0</v>
      </c>
      <c r="I91" s="206">
        <v>23.12</v>
      </c>
      <c r="J91" s="206">
        <v>0.56000000000000005</v>
      </c>
      <c r="K91" s="206">
        <v>39.47</v>
      </c>
      <c r="L91" s="206">
        <v>1.61</v>
      </c>
      <c r="M91" s="206">
        <v>0</v>
      </c>
      <c r="N91" s="206">
        <v>1.0900000000000001</v>
      </c>
      <c r="O91" s="206">
        <v>0.92</v>
      </c>
      <c r="P91" s="206">
        <v>3.78</v>
      </c>
      <c r="Q91" s="206">
        <v>0.13</v>
      </c>
      <c r="R91" s="206">
        <v>0.67</v>
      </c>
      <c r="S91" s="206">
        <v>0.69</v>
      </c>
      <c r="T91" s="206">
        <v>0</v>
      </c>
      <c r="U91" s="206">
        <v>10.18</v>
      </c>
      <c r="V91" s="206">
        <v>0.81</v>
      </c>
      <c r="W91" s="206">
        <v>0.33</v>
      </c>
      <c r="X91" s="206">
        <v>1.38</v>
      </c>
      <c r="Y91" s="206">
        <v>0</v>
      </c>
      <c r="Z91" s="206">
        <v>1.3</v>
      </c>
      <c r="AA91" s="206">
        <v>0.75</v>
      </c>
      <c r="AB91" s="206">
        <v>0</v>
      </c>
      <c r="AC91" s="206">
        <v>10.57</v>
      </c>
      <c r="AD91" s="206">
        <v>0</v>
      </c>
      <c r="AE91" s="206">
        <v>0</v>
      </c>
      <c r="AF91" s="206">
        <v>0</v>
      </c>
      <c r="AG91" s="206">
        <v>23.39</v>
      </c>
      <c r="AH91" s="206">
        <v>0</v>
      </c>
      <c r="AI91" s="206">
        <v>0</v>
      </c>
      <c r="AJ91" s="206">
        <v>0</v>
      </c>
      <c r="AK91" s="206">
        <v>10.210000000000001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11.41</v>
      </c>
      <c r="E92" s="206">
        <v>0</v>
      </c>
      <c r="F92" s="206">
        <v>4</v>
      </c>
      <c r="G92" s="206">
        <v>5.59</v>
      </c>
      <c r="H92" s="206">
        <v>0</v>
      </c>
      <c r="I92" s="206">
        <v>23.12</v>
      </c>
      <c r="J92" s="206">
        <v>0.56000000000000005</v>
      </c>
      <c r="K92" s="206">
        <v>39.47</v>
      </c>
      <c r="L92" s="206">
        <v>1.61</v>
      </c>
      <c r="M92" s="206">
        <v>0</v>
      </c>
      <c r="N92" s="206">
        <v>1.0900000000000001</v>
      </c>
      <c r="O92" s="206">
        <v>0.92</v>
      </c>
      <c r="P92" s="206">
        <v>3.78</v>
      </c>
      <c r="Q92" s="206">
        <v>0.13</v>
      </c>
      <c r="R92" s="206">
        <v>0.67</v>
      </c>
      <c r="S92" s="206">
        <v>0.69</v>
      </c>
      <c r="T92" s="206">
        <v>0</v>
      </c>
      <c r="U92" s="206">
        <v>10.18</v>
      </c>
      <c r="V92" s="206">
        <v>0.81</v>
      </c>
      <c r="W92" s="206">
        <v>0.33</v>
      </c>
      <c r="X92" s="206">
        <v>1.38</v>
      </c>
      <c r="Y92" s="206">
        <v>0</v>
      </c>
      <c r="Z92" s="206">
        <v>1.3</v>
      </c>
      <c r="AA92" s="206">
        <v>0.75</v>
      </c>
      <c r="AB92" s="206">
        <v>0</v>
      </c>
      <c r="AC92" s="206">
        <v>10.57</v>
      </c>
      <c r="AD92" s="206">
        <v>0</v>
      </c>
      <c r="AE92" s="206">
        <v>0</v>
      </c>
      <c r="AF92" s="206">
        <v>0</v>
      </c>
      <c r="AG92" s="206">
        <v>23.39</v>
      </c>
      <c r="AH92" s="206">
        <v>0</v>
      </c>
      <c r="AI92" s="206">
        <v>0</v>
      </c>
      <c r="AJ92" s="206">
        <v>0</v>
      </c>
      <c r="AK92" s="206">
        <v>10.210000000000001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11.41</v>
      </c>
      <c r="E93" s="206">
        <v>0</v>
      </c>
      <c r="F93" s="206">
        <v>4</v>
      </c>
      <c r="G93" s="206">
        <v>5.59</v>
      </c>
      <c r="H93" s="206">
        <v>0</v>
      </c>
      <c r="I93" s="206">
        <v>23.12</v>
      </c>
      <c r="J93" s="206">
        <v>0.56000000000000005</v>
      </c>
      <c r="K93" s="206">
        <v>49.1</v>
      </c>
      <c r="L93" s="206">
        <v>1.61</v>
      </c>
      <c r="M93" s="206">
        <v>0</v>
      </c>
      <c r="N93" s="206">
        <v>1.0900000000000001</v>
      </c>
      <c r="O93" s="206">
        <v>0.92</v>
      </c>
      <c r="P93" s="206">
        <v>3.78</v>
      </c>
      <c r="Q93" s="206">
        <v>0.13</v>
      </c>
      <c r="R93" s="206">
        <v>0.67</v>
      </c>
      <c r="S93" s="206">
        <v>0.69</v>
      </c>
      <c r="T93" s="206">
        <v>0</v>
      </c>
      <c r="U93" s="206">
        <v>10.18</v>
      </c>
      <c r="V93" s="206">
        <v>0.81</v>
      </c>
      <c r="W93" s="206">
        <v>0.33</v>
      </c>
      <c r="X93" s="206">
        <v>1.38</v>
      </c>
      <c r="Y93" s="206">
        <v>0</v>
      </c>
      <c r="Z93" s="206">
        <v>1.3</v>
      </c>
      <c r="AA93" s="206">
        <v>0.75</v>
      </c>
      <c r="AB93" s="206">
        <v>0</v>
      </c>
      <c r="AC93" s="206">
        <v>10.57</v>
      </c>
      <c r="AD93" s="206">
        <v>0</v>
      </c>
      <c r="AE93" s="206">
        <v>0</v>
      </c>
      <c r="AF93" s="206">
        <v>0</v>
      </c>
      <c r="AG93" s="206">
        <v>23.39</v>
      </c>
      <c r="AH93" s="206">
        <v>0</v>
      </c>
      <c r="AI93" s="206">
        <v>0</v>
      </c>
      <c r="AJ93" s="206">
        <v>0</v>
      </c>
      <c r="AK93" s="206">
        <v>10.210000000000001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11.41</v>
      </c>
      <c r="E94" s="206">
        <v>0</v>
      </c>
      <c r="F94" s="206">
        <v>4</v>
      </c>
      <c r="G94" s="206">
        <v>5.59</v>
      </c>
      <c r="H94" s="206">
        <v>0</v>
      </c>
      <c r="I94" s="206">
        <v>23.12</v>
      </c>
      <c r="J94" s="206">
        <v>0.56000000000000005</v>
      </c>
      <c r="K94" s="206">
        <v>45.36</v>
      </c>
      <c r="L94" s="206">
        <v>1.61</v>
      </c>
      <c r="M94" s="206">
        <v>0</v>
      </c>
      <c r="N94" s="206">
        <v>1.0900000000000001</v>
      </c>
      <c r="O94" s="206">
        <v>0.92</v>
      </c>
      <c r="P94" s="206">
        <v>3.78</v>
      </c>
      <c r="Q94" s="206">
        <v>0.13</v>
      </c>
      <c r="R94" s="206">
        <v>0.67</v>
      </c>
      <c r="S94" s="206">
        <v>0.69</v>
      </c>
      <c r="T94" s="206">
        <v>0</v>
      </c>
      <c r="U94" s="206">
        <v>10.18</v>
      </c>
      <c r="V94" s="206">
        <v>0.81</v>
      </c>
      <c r="W94" s="206">
        <v>0.33</v>
      </c>
      <c r="X94" s="206">
        <v>1.38</v>
      </c>
      <c r="Y94" s="206">
        <v>0</v>
      </c>
      <c r="Z94" s="206">
        <v>1.3</v>
      </c>
      <c r="AA94" s="206">
        <v>0.75</v>
      </c>
      <c r="AB94" s="206">
        <v>0</v>
      </c>
      <c r="AC94" s="206">
        <v>10.57</v>
      </c>
      <c r="AD94" s="206">
        <v>0</v>
      </c>
      <c r="AE94" s="206">
        <v>0</v>
      </c>
      <c r="AF94" s="206">
        <v>0</v>
      </c>
      <c r="AG94" s="206">
        <v>23.39</v>
      </c>
      <c r="AH94" s="206">
        <v>0</v>
      </c>
      <c r="AI94" s="206">
        <v>0</v>
      </c>
      <c r="AJ94" s="206">
        <v>0</v>
      </c>
      <c r="AK94" s="206">
        <v>10.210000000000001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11.41</v>
      </c>
      <c r="E95" s="206">
        <v>0</v>
      </c>
      <c r="F95" s="206">
        <v>4</v>
      </c>
      <c r="G95" s="206">
        <v>5.59</v>
      </c>
      <c r="H95" s="206">
        <v>0</v>
      </c>
      <c r="I95" s="206">
        <v>23.12</v>
      </c>
      <c r="J95" s="206">
        <v>0.56000000000000005</v>
      </c>
      <c r="K95" s="206">
        <v>44.28</v>
      </c>
      <c r="L95" s="206">
        <v>1.61</v>
      </c>
      <c r="M95" s="206">
        <v>0</v>
      </c>
      <c r="N95" s="206">
        <v>1.0900000000000001</v>
      </c>
      <c r="O95" s="206">
        <v>0.92</v>
      </c>
      <c r="P95" s="206">
        <v>3.78</v>
      </c>
      <c r="Q95" s="206">
        <v>0.13</v>
      </c>
      <c r="R95" s="206">
        <v>0.67</v>
      </c>
      <c r="S95" s="206">
        <v>0.69</v>
      </c>
      <c r="T95" s="206">
        <v>0</v>
      </c>
      <c r="U95" s="206">
        <v>10.18</v>
      </c>
      <c r="V95" s="206">
        <v>0.81</v>
      </c>
      <c r="W95" s="206">
        <v>0.33</v>
      </c>
      <c r="X95" s="206">
        <v>1.38</v>
      </c>
      <c r="Y95" s="206">
        <v>0</v>
      </c>
      <c r="Z95" s="206">
        <v>1.3</v>
      </c>
      <c r="AA95" s="206">
        <v>0.75</v>
      </c>
      <c r="AB95" s="206">
        <v>0</v>
      </c>
      <c r="AC95" s="206">
        <v>10.57</v>
      </c>
      <c r="AD95" s="206">
        <v>0</v>
      </c>
      <c r="AE95" s="206">
        <v>0</v>
      </c>
      <c r="AF95" s="206">
        <v>0</v>
      </c>
      <c r="AG95" s="206">
        <v>23.39</v>
      </c>
      <c r="AH95" s="206">
        <v>0</v>
      </c>
      <c r="AI95" s="206">
        <v>0</v>
      </c>
      <c r="AJ95" s="206">
        <v>0</v>
      </c>
      <c r="AK95" s="206">
        <v>10.210000000000001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11.41</v>
      </c>
      <c r="E96" s="206">
        <v>0</v>
      </c>
      <c r="F96" s="206">
        <v>4</v>
      </c>
      <c r="G96" s="206">
        <v>5.59</v>
      </c>
      <c r="H96" s="206">
        <v>0</v>
      </c>
      <c r="I96" s="206">
        <v>23.12</v>
      </c>
      <c r="J96" s="206">
        <v>0.56000000000000005</v>
      </c>
      <c r="K96" s="206">
        <v>44.28</v>
      </c>
      <c r="L96" s="206">
        <v>1.61</v>
      </c>
      <c r="M96" s="206">
        <v>0</v>
      </c>
      <c r="N96" s="206">
        <v>1.0900000000000001</v>
      </c>
      <c r="O96" s="206">
        <v>0.92</v>
      </c>
      <c r="P96" s="206">
        <v>3.78</v>
      </c>
      <c r="Q96" s="206">
        <v>0.13</v>
      </c>
      <c r="R96" s="206">
        <v>0.67</v>
      </c>
      <c r="S96" s="206">
        <v>0.69</v>
      </c>
      <c r="T96" s="206">
        <v>0</v>
      </c>
      <c r="U96" s="206">
        <v>10.18</v>
      </c>
      <c r="V96" s="206">
        <v>0.81</v>
      </c>
      <c r="W96" s="206">
        <v>0.33</v>
      </c>
      <c r="X96" s="206">
        <v>1.38</v>
      </c>
      <c r="Y96" s="206">
        <v>0</v>
      </c>
      <c r="Z96" s="206">
        <v>1.3</v>
      </c>
      <c r="AA96" s="206">
        <v>0.75</v>
      </c>
      <c r="AB96" s="206">
        <v>0</v>
      </c>
      <c r="AC96" s="206">
        <v>10.57</v>
      </c>
      <c r="AD96" s="206">
        <v>0</v>
      </c>
      <c r="AE96" s="206">
        <v>0</v>
      </c>
      <c r="AF96" s="206">
        <v>0</v>
      </c>
      <c r="AG96" s="206">
        <v>23.39</v>
      </c>
      <c r="AH96" s="206">
        <v>0</v>
      </c>
      <c r="AI96" s="206">
        <v>0</v>
      </c>
      <c r="AJ96" s="206">
        <v>0</v>
      </c>
      <c r="AK96" s="206">
        <v>10.210000000000001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11.41</v>
      </c>
      <c r="E97" s="206">
        <v>0</v>
      </c>
      <c r="F97" s="206">
        <v>4</v>
      </c>
      <c r="G97" s="206">
        <v>5.59</v>
      </c>
      <c r="H97" s="206">
        <v>0</v>
      </c>
      <c r="I97" s="206">
        <v>23.12</v>
      </c>
      <c r="J97" s="206">
        <v>0.56000000000000005</v>
      </c>
      <c r="K97" s="206">
        <v>44.28</v>
      </c>
      <c r="L97" s="206">
        <v>1.61</v>
      </c>
      <c r="M97" s="206">
        <v>0</v>
      </c>
      <c r="N97" s="206">
        <v>1.0900000000000001</v>
      </c>
      <c r="O97" s="206">
        <v>0.92</v>
      </c>
      <c r="P97" s="206">
        <v>3.78</v>
      </c>
      <c r="Q97" s="206">
        <v>0.13</v>
      </c>
      <c r="R97" s="206">
        <v>0.67</v>
      </c>
      <c r="S97" s="206">
        <v>0.69</v>
      </c>
      <c r="T97" s="206">
        <v>0</v>
      </c>
      <c r="U97" s="206">
        <v>10.18</v>
      </c>
      <c r="V97" s="206">
        <v>0.81</v>
      </c>
      <c r="W97" s="206">
        <v>0.33</v>
      </c>
      <c r="X97" s="206">
        <v>1.38</v>
      </c>
      <c r="Y97" s="206">
        <v>0</v>
      </c>
      <c r="Z97" s="206">
        <v>1.3</v>
      </c>
      <c r="AA97" s="206">
        <v>0.75</v>
      </c>
      <c r="AB97" s="206">
        <v>0</v>
      </c>
      <c r="AC97" s="206">
        <v>10.57</v>
      </c>
      <c r="AD97" s="206">
        <v>0</v>
      </c>
      <c r="AE97" s="206">
        <v>0</v>
      </c>
      <c r="AF97" s="206">
        <v>0</v>
      </c>
      <c r="AG97" s="206">
        <v>23.39</v>
      </c>
      <c r="AH97" s="206">
        <v>0</v>
      </c>
      <c r="AI97" s="206">
        <v>0</v>
      </c>
      <c r="AJ97" s="206">
        <v>0</v>
      </c>
      <c r="AK97" s="206">
        <v>10.210000000000001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11.41</v>
      </c>
      <c r="E98" s="206">
        <v>0</v>
      </c>
      <c r="F98" s="206">
        <v>4</v>
      </c>
      <c r="G98" s="206">
        <v>5.59</v>
      </c>
      <c r="H98" s="206">
        <v>0</v>
      </c>
      <c r="I98" s="206">
        <v>23.12</v>
      </c>
      <c r="J98" s="206">
        <v>0.56000000000000005</v>
      </c>
      <c r="K98" s="206">
        <v>49.1</v>
      </c>
      <c r="L98" s="206">
        <v>1.61</v>
      </c>
      <c r="M98" s="206">
        <v>0</v>
      </c>
      <c r="N98" s="206">
        <v>1.0900000000000001</v>
      </c>
      <c r="O98" s="206">
        <v>0.92</v>
      </c>
      <c r="P98" s="206">
        <v>3.78</v>
      </c>
      <c r="Q98" s="206">
        <v>0.13</v>
      </c>
      <c r="R98" s="206">
        <v>0.67</v>
      </c>
      <c r="S98" s="206">
        <v>0.69</v>
      </c>
      <c r="T98" s="206">
        <v>0</v>
      </c>
      <c r="U98" s="206">
        <v>10.18</v>
      </c>
      <c r="V98" s="206">
        <v>0.81</v>
      </c>
      <c r="W98" s="206">
        <v>0.33</v>
      </c>
      <c r="X98" s="206">
        <v>1.38</v>
      </c>
      <c r="Y98" s="206">
        <v>0</v>
      </c>
      <c r="Z98" s="206">
        <v>1.3</v>
      </c>
      <c r="AA98" s="206">
        <v>0.75</v>
      </c>
      <c r="AB98" s="206">
        <v>0</v>
      </c>
      <c r="AC98" s="206">
        <v>10.57</v>
      </c>
      <c r="AD98" s="206">
        <v>0</v>
      </c>
      <c r="AE98" s="206">
        <v>0</v>
      </c>
      <c r="AF98" s="206">
        <v>0</v>
      </c>
      <c r="AG98" s="206">
        <v>23.39</v>
      </c>
      <c r="AH98" s="206">
        <v>0</v>
      </c>
      <c r="AI98" s="206">
        <v>0</v>
      </c>
      <c r="AJ98" s="206">
        <v>0</v>
      </c>
      <c r="AK98" s="206">
        <v>10.210000000000001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0.27390000000000025</v>
      </c>
      <c r="E99">
        <f t="shared" si="0"/>
        <v>0</v>
      </c>
      <c r="F99">
        <f t="shared" si="0"/>
        <v>0.10453999999999999</v>
      </c>
      <c r="G99">
        <f t="shared" si="0"/>
        <v>0.13415999999999978</v>
      </c>
      <c r="H99">
        <f t="shared" si="0"/>
        <v>0</v>
      </c>
      <c r="I99">
        <f t="shared" si="0"/>
        <v>0.55330499999999894</v>
      </c>
      <c r="J99">
        <f t="shared" si="0"/>
        <v>1.3440000000000016E-2</v>
      </c>
      <c r="K99">
        <f t="shared" si="0"/>
        <v>0.84794749999999919</v>
      </c>
      <c r="L99">
        <f t="shared" si="0"/>
        <v>7.4222500000000122E-2</v>
      </c>
      <c r="M99">
        <f t="shared" si="0"/>
        <v>0</v>
      </c>
      <c r="N99">
        <f t="shared" si="0"/>
        <v>2.6160000000000058E-2</v>
      </c>
      <c r="O99">
        <f t="shared" si="0"/>
        <v>2.2080000000000034E-2</v>
      </c>
      <c r="P99">
        <f t="shared" si="0"/>
        <v>8.8534999999999864E-2</v>
      </c>
      <c r="Q99">
        <f t="shared" si="0"/>
        <v>6.05749999999999E-3</v>
      </c>
      <c r="R99">
        <f t="shared" si="0"/>
        <v>1.0867500000000014E-2</v>
      </c>
      <c r="S99">
        <f t="shared" si="0"/>
        <v>1.0492499999999998E-2</v>
      </c>
      <c r="T99">
        <f t="shared" si="0"/>
        <v>0</v>
      </c>
      <c r="U99">
        <f t="shared" si="0"/>
        <v>0.24431999999999951</v>
      </c>
      <c r="V99">
        <f t="shared" si="0"/>
        <v>6.0524999999999945E-3</v>
      </c>
      <c r="W99">
        <f t="shared" si="0"/>
        <v>7.9199999999999809E-3</v>
      </c>
      <c r="X99">
        <f t="shared" si="0"/>
        <v>3.2034999999999966E-2</v>
      </c>
      <c r="Y99">
        <f t="shared" si="0"/>
        <v>0</v>
      </c>
      <c r="Z99">
        <f t="shared" si="0"/>
        <v>3.1199999999999953E-2</v>
      </c>
      <c r="AA99">
        <f t="shared" si="0"/>
        <v>1.7999999999999999E-2</v>
      </c>
      <c r="AB99">
        <f t="shared" si="0"/>
        <v>0</v>
      </c>
      <c r="AC99">
        <f t="shared" si="0"/>
        <v>0.25647749999999991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0.55457000000000067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0.12221500000000003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11.15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11.15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11.15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11.15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11.15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11.15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11.15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11.15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11.15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11.15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11.15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11.15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11.15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11.15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11.15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11.15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11.15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11.15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11.15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11.15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11.15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11.15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11.15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11.15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11.15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11.15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11.15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11.15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11.15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11.15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11.15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11.15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11.15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11.15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11.15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11.15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11.62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11.62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11.62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11.62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11.62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11.62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11.62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11.62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11.62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11.62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11.62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11.62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11.26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11.26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10.79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10.79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10.79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10.79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10.79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10.79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10.79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10.79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10.79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10.79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10.79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10.79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10.79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10.79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10.79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10.79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10.79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10.79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10.79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10.79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10.79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10.79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10.79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10.79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10.79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10.79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11.15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11.15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11.15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11.15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11.15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11.15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11.15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11.15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11.15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11.15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11.15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11.15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11.15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11.15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11.15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11.15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11.15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11.15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11.15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11.15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0.26672499999999966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1.34</v>
      </c>
      <c r="E3" s="206">
        <v>0</v>
      </c>
      <c r="F3" s="206">
        <v>0.48</v>
      </c>
      <c r="G3" s="206">
        <v>0.61</v>
      </c>
      <c r="H3" s="206">
        <v>0</v>
      </c>
      <c r="I3" s="206">
        <v>2.71</v>
      </c>
      <c r="J3" s="206">
        <v>7.0000000000000007E-2</v>
      </c>
      <c r="K3" s="206">
        <v>1.35</v>
      </c>
      <c r="L3" s="206">
        <v>0.05</v>
      </c>
      <c r="M3" s="206">
        <v>0.09</v>
      </c>
      <c r="N3" s="206">
        <v>0.09</v>
      </c>
      <c r="O3" s="206">
        <v>0.05</v>
      </c>
      <c r="P3" s="206">
        <v>3.49</v>
      </c>
      <c r="Q3" s="206">
        <v>0.22</v>
      </c>
      <c r="R3" s="206">
        <v>0.3</v>
      </c>
      <c r="S3" s="206">
        <v>0.13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2.19</v>
      </c>
      <c r="AD3" s="206">
        <v>0</v>
      </c>
      <c r="AE3" s="206">
        <v>0</v>
      </c>
      <c r="AF3" s="206">
        <v>0</v>
      </c>
      <c r="AG3" s="206">
        <v>55.76</v>
      </c>
      <c r="AH3" s="206">
        <v>0</v>
      </c>
      <c r="AI3" s="206">
        <v>0</v>
      </c>
      <c r="AJ3" s="206">
        <v>0</v>
      </c>
      <c r="AK3" s="206">
        <v>4.1399999999999997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1.34</v>
      </c>
      <c r="E4" s="206">
        <v>0</v>
      </c>
      <c r="F4" s="206">
        <v>0.48</v>
      </c>
      <c r="G4" s="206">
        <v>0.61</v>
      </c>
      <c r="H4" s="206">
        <v>0</v>
      </c>
      <c r="I4" s="206">
        <v>2.71</v>
      </c>
      <c r="J4" s="206">
        <v>7.0000000000000007E-2</v>
      </c>
      <c r="K4" s="206">
        <v>1.35</v>
      </c>
      <c r="L4" s="206">
        <v>0.05</v>
      </c>
      <c r="M4" s="206">
        <v>0.09</v>
      </c>
      <c r="N4" s="206">
        <v>0.09</v>
      </c>
      <c r="O4" s="206">
        <v>0.05</v>
      </c>
      <c r="P4" s="206">
        <v>3.49</v>
      </c>
      <c r="Q4" s="206">
        <v>0.22</v>
      </c>
      <c r="R4" s="206">
        <v>0.3</v>
      </c>
      <c r="S4" s="206">
        <v>0.14000000000000001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2.19</v>
      </c>
      <c r="AD4" s="206">
        <v>0</v>
      </c>
      <c r="AE4" s="206">
        <v>0</v>
      </c>
      <c r="AF4" s="206">
        <v>0</v>
      </c>
      <c r="AG4" s="206">
        <v>55.76</v>
      </c>
      <c r="AH4" s="206">
        <v>0</v>
      </c>
      <c r="AI4" s="206">
        <v>0</v>
      </c>
      <c r="AJ4" s="206">
        <v>0</v>
      </c>
      <c r="AK4" s="206">
        <v>4.1399999999999997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1.34</v>
      </c>
      <c r="E5" s="206">
        <v>0</v>
      </c>
      <c r="F5" s="206">
        <v>0.48</v>
      </c>
      <c r="G5" s="206">
        <v>0.61</v>
      </c>
      <c r="H5" s="206">
        <v>0</v>
      </c>
      <c r="I5" s="206">
        <v>2.71</v>
      </c>
      <c r="J5" s="206">
        <v>7.0000000000000007E-2</v>
      </c>
      <c r="K5" s="206">
        <v>1.35</v>
      </c>
      <c r="L5" s="206">
        <v>0.05</v>
      </c>
      <c r="M5" s="206">
        <v>0.09</v>
      </c>
      <c r="N5" s="206">
        <v>0.09</v>
      </c>
      <c r="O5" s="206">
        <v>0.05</v>
      </c>
      <c r="P5" s="206">
        <v>3.49</v>
      </c>
      <c r="Q5" s="206">
        <v>0.22</v>
      </c>
      <c r="R5" s="206">
        <v>0.23</v>
      </c>
      <c r="S5" s="206">
        <v>0.13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2.19</v>
      </c>
      <c r="AD5" s="206">
        <v>0</v>
      </c>
      <c r="AE5" s="206">
        <v>0</v>
      </c>
      <c r="AF5" s="206">
        <v>0</v>
      </c>
      <c r="AG5" s="206">
        <v>55.76</v>
      </c>
      <c r="AH5" s="206">
        <v>0</v>
      </c>
      <c r="AI5" s="206">
        <v>0</v>
      </c>
      <c r="AJ5" s="206">
        <v>0</v>
      </c>
      <c r="AK5" s="206">
        <v>4.1399999999999997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1.34</v>
      </c>
      <c r="E6" s="206">
        <v>0</v>
      </c>
      <c r="F6" s="206">
        <v>0.48</v>
      </c>
      <c r="G6" s="206">
        <v>0.61</v>
      </c>
      <c r="H6" s="206">
        <v>0</v>
      </c>
      <c r="I6" s="206">
        <v>2.71</v>
      </c>
      <c r="J6" s="206">
        <v>7.0000000000000007E-2</v>
      </c>
      <c r="K6" s="206">
        <v>1.3</v>
      </c>
      <c r="L6" s="206">
        <v>0.05</v>
      </c>
      <c r="M6" s="206">
        <v>0.09</v>
      </c>
      <c r="N6" s="206">
        <v>0.09</v>
      </c>
      <c r="O6" s="206">
        <v>0.05</v>
      </c>
      <c r="P6" s="206">
        <v>3.49</v>
      </c>
      <c r="Q6" s="206">
        <v>0.22</v>
      </c>
      <c r="R6" s="206">
        <v>0.23</v>
      </c>
      <c r="S6" s="206">
        <v>0.13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2.19</v>
      </c>
      <c r="AD6" s="206">
        <v>0</v>
      </c>
      <c r="AE6" s="206">
        <v>0</v>
      </c>
      <c r="AF6" s="206">
        <v>0</v>
      </c>
      <c r="AG6" s="206">
        <v>55.76</v>
      </c>
      <c r="AH6" s="206">
        <v>0</v>
      </c>
      <c r="AI6" s="206">
        <v>0</v>
      </c>
      <c r="AJ6" s="206">
        <v>0</v>
      </c>
      <c r="AK6" s="206">
        <v>4.1399999999999997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1.34</v>
      </c>
      <c r="E7" s="206">
        <v>0</v>
      </c>
      <c r="F7" s="206">
        <v>0.48</v>
      </c>
      <c r="G7" s="206">
        <v>0.61</v>
      </c>
      <c r="H7" s="206">
        <v>0</v>
      </c>
      <c r="I7" s="206">
        <v>2.71</v>
      </c>
      <c r="J7" s="206">
        <v>7.0000000000000007E-2</v>
      </c>
      <c r="K7" s="206">
        <v>1.3</v>
      </c>
      <c r="L7" s="206">
        <v>0.05</v>
      </c>
      <c r="M7" s="206">
        <v>0.09</v>
      </c>
      <c r="N7" s="206">
        <v>0.09</v>
      </c>
      <c r="O7" s="206">
        <v>0.05</v>
      </c>
      <c r="P7" s="206">
        <v>3.49</v>
      </c>
      <c r="Q7" s="206">
        <v>0.21</v>
      </c>
      <c r="R7" s="206">
        <v>0.21</v>
      </c>
      <c r="S7" s="206">
        <v>0.12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2.19</v>
      </c>
      <c r="AD7" s="206">
        <v>0</v>
      </c>
      <c r="AE7" s="206">
        <v>0</v>
      </c>
      <c r="AF7" s="206">
        <v>0</v>
      </c>
      <c r="AG7" s="206">
        <v>55.76</v>
      </c>
      <c r="AH7" s="206">
        <v>0</v>
      </c>
      <c r="AI7" s="206">
        <v>0</v>
      </c>
      <c r="AJ7" s="206">
        <v>0</v>
      </c>
      <c r="AK7" s="206">
        <v>4.1399999999999997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1.34</v>
      </c>
      <c r="E8" s="206">
        <v>0</v>
      </c>
      <c r="F8" s="206">
        <v>0.48</v>
      </c>
      <c r="G8" s="206">
        <v>0.61</v>
      </c>
      <c r="H8" s="206">
        <v>0</v>
      </c>
      <c r="I8" s="206">
        <v>2.71</v>
      </c>
      <c r="J8" s="206">
        <v>7.0000000000000007E-2</v>
      </c>
      <c r="K8" s="206">
        <v>1.3</v>
      </c>
      <c r="L8" s="206">
        <v>0.05</v>
      </c>
      <c r="M8" s="206">
        <v>0.09</v>
      </c>
      <c r="N8" s="206">
        <v>0.09</v>
      </c>
      <c r="O8" s="206">
        <v>0.05</v>
      </c>
      <c r="P8" s="206">
        <v>3.49</v>
      </c>
      <c r="Q8" s="206">
        <v>0.2</v>
      </c>
      <c r="R8" s="206">
        <v>0.21</v>
      </c>
      <c r="S8" s="206">
        <v>0.12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2.19</v>
      </c>
      <c r="AD8" s="206">
        <v>0</v>
      </c>
      <c r="AE8" s="206">
        <v>0</v>
      </c>
      <c r="AF8" s="206">
        <v>0</v>
      </c>
      <c r="AG8" s="206">
        <v>55.76</v>
      </c>
      <c r="AH8" s="206">
        <v>0</v>
      </c>
      <c r="AI8" s="206">
        <v>0</v>
      </c>
      <c r="AJ8" s="206">
        <v>0</v>
      </c>
      <c r="AK8" s="206">
        <v>4.1399999999999997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1.34</v>
      </c>
      <c r="E9" s="206">
        <v>0</v>
      </c>
      <c r="F9" s="206">
        <v>0.48</v>
      </c>
      <c r="G9" s="206">
        <v>0.61</v>
      </c>
      <c r="H9" s="206">
        <v>0</v>
      </c>
      <c r="I9" s="206">
        <v>2.71</v>
      </c>
      <c r="J9" s="206">
        <v>7.0000000000000007E-2</v>
      </c>
      <c r="K9" s="206">
        <v>1.3</v>
      </c>
      <c r="L9" s="206">
        <v>0.05</v>
      </c>
      <c r="M9" s="206">
        <v>0.09</v>
      </c>
      <c r="N9" s="206">
        <v>0.09</v>
      </c>
      <c r="O9" s="206">
        <v>0.05</v>
      </c>
      <c r="P9" s="206">
        <v>3.49</v>
      </c>
      <c r="Q9" s="206">
        <v>0.2</v>
      </c>
      <c r="R9" s="206">
        <v>0.19</v>
      </c>
      <c r="S9" s="206">
        <v>0.12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2.19</v>
      </c>
      <c r="AD9" s="206">
        <v>0</v>
      </c>
      <c r="AE9" s="206">
        <v>0</v>
      </c>
      <c r="AF9" s="206">
        <v>0</v>
      </c>
      <c r="AG9" s="206">
        <v>55.76</v>
      </c>
      <c r="AH9" s="206">
        <v>0</v>
      </c>
      <c r="AI9" s="206">
        <v>0</v>
      </c>
      <c r="AJ9" s="206">
        <v>0</v>
      </c>
      <c r="AK9" s="206">
        <v>4.1399999999999997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1.34</v>
      </c>
      <c r="E10" s="206">
        <v>0</v>
      </c>
      <c r="F10" s="206">
        <v>0.48</v>
      </c>
      <c r="G10" s="206">
        <v>0.61</v>
      </c>
      <c r="H10" s="206">
        <v>0</v>
      </c>
      <c r="I10" s="206">
        <v>2.71</v>
      </c>
      <c r="J10" s="206">
        <v>7.0000000000000007E-2</v>
      </c>
      <c r="K10" s="206">
        <v>1.3</v>
      </c>
      <c r="L10" s="206">
        <v>0.05</v>
      </c>
      <c r="M10" s="206">
        <v>0.09</v>
      </c>
      <c r="N10" s="206">
        <v>0.09</v>
      </c>
      <c r="O10" s="206">
        <v>0.05</v>
      </c>
      <c r="P10" s="206">
        <v>3.49</v>
      </c>
      <c r="Q10" s="206">
        <v>0.2</v>
      </c>
      <c r="R10" s="206">
        <v>0.19</v>
      </c>
      <c r="S10" s="206">
        <v>0.12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2.19</v>
      </c>
      <c r="AD10" s="206">
        <v>0</v>
      </c>
      <c r="AE10" s="206">
        <v>0</v>
      </c>
      <c r="AF10" s="206">
        <v>0</v>
      </c>
      <c r="AG10" s="206">
        <v>55.76</v>
      </c>
      <c r="AH10" s="206">
        <v>0</v>
      </c>
      <c r="AI10" s="206">
        <v>0</v>
      </c>
      <c r="AJ10" s="206">
        <v>0</v>
      </c>
      <c r="AK10" s="206">
        <v>4.1399999999999997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1.34</v>
      </c>
      <c r="E11" s="206">
        <v>0</v>
      </c>
      <c r="F11" s="206">
        <v>0.48</v>
      </c>
      <c r="G11" s="206">
        <v>0.61</v>
      </c>
      <c r="H11" s="206">
        <v>0</v>
      </c>
      <c r="I11" s="206">
        <v>2.71</v>
      </c>
      <c r="J11" s="206">
        <v>7.0000000000000007E-2</v>
      </c>
      <c r="K11" s="206">
        <v>1.3</v>
      </c>
      <c r="L11" s="206">
        <v>0.05</v>
      </c>
      <c r="M11" s="206">
        <v>0.09</v>
      </c>
      <c r="N11" s="206">
        <v>0.09</v>
      </c>
      <c r="O11" s="206">
        <v>0.05</v>
      </c>
      <c r="P11" s="206">
        <v>3.49</v>
      </c>
      <c r="Q11" s="206">
        <v>0.2</v>
      </c>
      <c r="R11" s="206">
        <v>0.2</v>
      </c>
      <c r="S11" s="206">
        <v>0.13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2.19</v>
      </c>
      <c r="AD11" s="206">
        <v>0</v>
      </c>
      <c r="AE11" s="206">
        <v>0</v>
      </c>
      <c r="AF11" s="206">
        <v>0</v>
      </c>
      <c r="AG11" s="206">
        <v>55.76</v>
      </c>
      <c r="AH11" s="206">
        <v>0</v>
      </c>
      <c r="AI11" s="206">
        <v>0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1.34</v>
      </c>
      <c r="E12" s="206">
        <v>0</v>
      </c>
      <c r="F12" s="206">
        <v>0.48</v>
      </c>
      <c r="G12" s="206">
        <v>0.61</v>
      </c>
      <c r="H12" s="206">
        <v>0</v>
      </c>
      <c r="I12" s="206">
        <v>2.71</v>
      </c>
      <c r="J12" s="206">
        <v>7.0000000000000007E-2</v>
      </c>
      <c r="K12" s="206">
        <v>1.3</v>
      </c>
      <c r="L12" s="206">
        <v>0.05</v>
      </c>
      <c r="M12" s="206">
        <v>0.09</v>
      </c>
      <c r="N12" s="206">
        <v>0.09</v>
      </c>
      <c r="O12" s="206">
        <v>0.05</v>
      </c>
      <c r="P12" s="206">
        <v>3.49</v>
      </c>
      <c r="Q12" s="206">
        <v>0.2</v>
      </c>
      <c r="R12" s="206">
        <v>0.2</v>
      </c>
      <c r="S12" s="206">
        <v>0.13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2.19</v>
      </c>
      <c r="AD12" s="206">
        <v>0</v>
      </c>
      <c r="AE12" s="206">
        <v>0</v>
      </c>
      <c r="AF12" s="206">
        <v>0</v>
      </c>
      <c r="AG12" s="206">
        <v>55.76</v>
      </c>
      <c r="AH12" s="206">
        <v>0</v>
      </c>
      <c r="AI12" s="206">
        <v>0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1.34</v>
      </c>
      <c r="E13" s="206">
        <v>0</v>
      </c>
      <c r="F13" s="206">
        <v>0.48</v>
      </c>
      <c r="G13" s="206">
        <v>0.61</v>
      </c>
      <c r="H13" s="206">
        <v>0</v>
      </c>
      <c r="I13" s="206">
        <v>2.71</v>
      </c>
      <c r="J13" s="206">
        <v>7.0000000000000007E-2</v>
      </c>
      <c r="K13" s="206">
        <v>1.3</v>
      </c>
      <c r="L13" s="206">
        <v>0.05</v>
      </c>
      <c r="M13" s="206">
        <v>0.09</v>
      </c>
      <c r="N13" s="206">
        <v>0.09</v>
      </c>
      <c r="O13" s="206">
        <v>0.05</v>
      </c>
      <c r="P13" s="206">
        <v>3.49</v>
      </c>
      <c r="Q13" s="206">
        <v>0.2</v>
      </c>
      <c r="R13" s="206">
        <v>0.2</v>
      </c>
      <c r="S13" s="206">
        <v>0.13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2.3199999999999998</v>
      </c>
      <c r="AD13" s="206">
        <v>0</v>
      </c>
      <c r="AE13" s="206">
        <v>0</v>
      </c>
      <c r="AF13" s="206">
        <v>0</v>
      </c>
      <c r="AG13" s="206">
        <v>55.76</v>
      </c>
      <c r="AH13" s="206">
        <v>0</v>
      </c>
      <c r="AI13" s="206">
        <v>0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1.34</v>
      </c>
      <c r="E14" s="206">
        <v>0</v>
      </c>
      <c r="F14" s="206">
        <v>0.48</v>
      </c>
      <c r="G14" s="206">
        <v>0.61</v>
      </c>
      <c r="H14" s="206">
        <v>0</v>
      </c>
      <c r="I14" s="206">
        <v>2.71</v>
      </c>
      <c r="J14" s="206">
        <v>7.0000000000000007E-2</v>
      </c>
      <c r="K14" s="206">
        <v>1.3</v>
      </c>
      <c r="L14" s="206">
        <v>0.05</v>
      </c>
      <c r="M14" s="206">
        <v>0.09</v>
      </c>
      <c r="N14" s="206">
        <v>0.09</v>
      </c>
      <c r="O14" s="206">
        <v>0.05</v>
      </c>
      <c r="P14" s="206">
        <v>3.49</v>
      </c>
      <c r="Q14" s="206">
        <v>0.2</v>
      </c>
      <c r="R14" s="206">
        <v>0.19</v>
      </c>
      <c r="S14" s="206">
        <v>0.12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2.3199999999999998</v>
      </c>
      <c r="AD14" s="206">
        <v>0</v>
      </c>
      <c r="AE14" s="206">
        <v>0</v>
      </c>
      <c r="AF14" s="206">
        <v>0</v>
      </c>
      <c r="AG14" s="206">
        <v>55.76</v>
      </c>
      <c r="AH14" s="206">
        <v>0</v>
      </c>
      <c r="AI14" s="206">
        <v>0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1.34</v>
      </c>
      <c r="E15" s="206">
        <v>0</v>
      </c>
      <c r="F15" s="206">
        <v>0.48</v>
      </c>
      <c r="G15" s="206">
        <v>0.61</v>
      </c>
      <c r="H15" s="206">
        <v>0</v>
      </c>
      <c r="I15" s="206">
        <v>2.71</v>
      </c>
      <c r="J15" s="206">
        <v>7.0000000000000007E-2</v>
      </c>
      <c r="K15" s="206">
        <v>1.3</v>
      </c>
      <c r="L15" s="206">
        <v>0.05</v>
      </c>
      <c r="M15" s="206">
        <v>0.09</v>
      </c>
      <c r="N15" s="206">
        <v>0.09</v>
      </c>
      <c r="O15" s="206">
        <v>0.05</v>
      </c>
      <c r="P15" s="206">
        <v>3.49</v>
      </c>
      <c r="Q15" s="206">
        <v>0.2</v>
      </c>
      <c r="R15" s="206">
        <v>0.2</v>
      </c>
      <c r="S15" s="206">
        <v>0.13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2.2400000000000002</v>
      </c>
      <c r="AD15" s="206">
        <v>0</v>
      </c>
      <c r="AE15" s="206">
        <v>0</v>
      </c>
      <c r="AF15" s="206">
        <v>0</v>
      </c>
      <c r="AG15" s="206">
        <v>55.76</v>
      </c>
      <c r="AH15" s="206">
        <v>0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1.34</v>
      </c>
      <c r="E16" s="206">
        <v>0</v>
      </c>
      <c r="F16" s="206">
        <v>0.48</v>
      </c>
      <c r="G16" s="206">
        <v>0.61</v>
      </c>
      <c r="H16" s="206">
        <v>0</v>
      </c>
      <c r="I16" s="206">
        <v>2.71</v>
      </c>
      <c r="J16" s="206">
        <v>7.0000000000000007E-2</v>
      </c>
      <c r="K16" s="206">
        <v>1.3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3.49</v>
      </c>
      <c r="Q16" s="206">
        <v>0.2</v>
      </c>
      <c r="R16" s="206">
        <v>0.2</v>
      </c>
      <c r="S16" s="206">
        <v>0.13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2.2400000000000002</v>
      </c>
      <c r="AD16" s="206">
        <v>0</v>
      </c>
      <c r="AE16" s="206">
        <v>0</v>
      </c>
      <c r="AF16" s="206">
        <v>0</v>
      </c>
      <c r="AG16" s="206">
        <v>55.76</v>
      </c>
      <c r="AH16" s="206">
        <v>0</v>
      </c>
      <c r="AI16" s="206">
        <v>0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1.34</v>
      </c>
      <c r="E17" s="206">
        <v>0</v>
      </c>
      <c r="F17" s="206">
        <v>0.48</v>
      </c>
      <c r="G17" s="206">
        <v>0.61</v>
      </c>
      <c r="H17" s="206">
        <v>0</v>
      </c>
      <c r="I17" s="206">
        <v>2.66</v>
      </c>
      <c r="J17" s="206">
        <v>7.0000000000000007E-2</v>
      </c>
      <c r="K17" s="206">
        <v>1.3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3.49</v>
      </c>
      <c r="Q17" s="206">
        <v>0.16</v>
      </c>
      <c r="R17" s="206">
        <v>0.22</v>
      </c>
      <c r="S17" s="206">
        <v>0.14000000000000001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2.2400000000000002</v>
      </c>
      <c r="AD17" s="206">
        <v>0</v>
      </c>
      <c r="AE17" s="206">
        <v>0</v>
      </c>
      <c r="AF17" s="206">
        <v>0</v>
      </c>
      <c r="AG17" s="206">
        <v>55.76</v>
      </c>
      <c r="AH17" s="206">
        <v>0</v>
      </c>
      <c r="AI17" s="206">
        <v>0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1.34</v>
      </c>
      <c r="E18" s="206">
        <v>0</v>
      </c>
      <c r="F18" s="206">
        <v>0.48</v>
      </c>
      <c r="G18" s="206">
        <v>0.61</v>
      </c>
      <c r="H18" s="206">
        <v>0</v>
      </c>
      <c r="I18" s="206">
        <v>2.66</v>
      </c>
      <c r="J18" s="206">
        <v>7.0000000000000007E-2</v>
      </c>
      <c r="K18" s="206">
        <v>1.3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3.49</v>
      </c>
      <c r="Q18" s="206">
        <v>0.09</v>
      </c>
      <c r="R18" s="206">
        <v>0.22</v>
      </c>
      <c r="S18" s="206">
        <v>0.14000000000000001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2.2400000000000002</v>
      </c>
      <c r="AD18" s="206">
        <v>0</v>
      </c>
      <c r="AE18" s="206">
        <v>0</v>
      </c>
      <c r="AF18" s="206">
        <v>0</v>
      </c>
      <c r="AG18" s="206">
        <v>55.76</v>
      </c>
      <c r="AH18" s="206">
        <v>0</v>
      </c>
      <c r="AI18" s="206">
        <v>0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1.34</v>
      </c>
      <c r="E19" s="206">
        <v>0</v>
      </c>
      <c r="F19" s="206">
        <v>0.48</v>
      </c>
      <c r="G19" s="206">
        <v>0.61</v>
      </c>
      <c r="H19" s="206">
        <v>0</v>
      </c>
      <c r="I19" s="206">
        <v>2.66</v>
      </c>
      <c r="J19" s="206">
        <v>7.0000000000000007E-2</v>
      </c>
      <c r="K19" s="206">
        <v>1.3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3.49</v>
      </c>
      <c r="Q19" s="206">
        <v>0.06</v>
      </c>
      <c r="R19" s="206">
        <v>0.22</v>
      </c>
      <c r="S19" s="206">
        <v>0.14000000000000001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2.2400000000000002</v>
      </c>
      <c r="AD19" s="206">
        <v>0</v>
      </c>
      <c r="AE19" s="206">
        <v>0</v>
      </c>
      <c r="AF19" s="206">
        <v>0</v>
      </c>
      <c r="AG19" s="206">
        <v>55.76</v>
      </c>
      <c r="AH19" s="206">
        <v>0</v>
      </c>
      <c r="AI19" s="206">
        <v>0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1.34</v>
      </c>
      <c r="E20" s="206">
        <v>0</v>
      </c>
      <c r="F20" s="206">
        <v>0.48</v>
      </c>
      <c r="G20" s="206">
        <v>0.61</v>
      </c>
      <c r="H20" s="206">
        <v>0</v>
      </c>
      <c r="I20" s="206">
        <v>2.66</v>
      </c>
      <c r="J20" s="206">
        <v>7.0000000000000007E-2</v>
      </c>
      <c r="K20" s="206">
        <v>1.3</v>
      </c>
      <c r="L20" s="206">
        <v>0.05</v>
      </c>
      <c r="M20" s="206">
        <v>0.09</v>
      </c>
      <c r="N20" s="206">
        <v>0.09</v>
      </c>
      <c r="O20" s="206">
        <v>0.05</v>
      </c>
      <c r="P20" s="206">
        <v>3.49</v>
      </c>
      <c r="Q20" s="206">
        <v>0.06</v>
      </c>
      <c r="R20" s="206">
        <v>0.21</v>
      </c>
      <c r="S20" s="206">
        <v>0.13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2.2400000000000002</v>
      </c>
      <c r="AD20" s="206">
        <v>0</v>
      </c>
      <c r="AE20" s="206">
        <v>0</v>
      </c>
      <c r="AF20" s="206">
        <v>0</v>
      </c>
      <c r="AG20" s="206">
        <v>55.76</v>
      </c>
      <c r="AH20" s="206">
        <v>0</v>
      </c>
      <c r="AI20" s="206">
        <v>0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1.34</v>
      </c>
      <c r="E21" s="206">
        <v>0</v>
      </c>
      <c r="F21" s="206">
        <v>0.48</v>
      </c>
      <c r="G21" s="206">
        <v>0.61</v>
      </c>
      <c r="H21" s="206">
        <v>0</v>
      </c>
      <c r="I21" s="206">
        <v>2.66</v>
      </c>
      <c r="J21" s="206">
        <v>7.0000000000000007E-2</v>
      </c>
      <c r="K21" s="206">
        <v>1.35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3.49</v>
      </c>
      <c r="Q21" s="206">
        <v>0.06</v>
      </c>
      <c r="R21" s="206">
        <v>0.21</v>
      </c>
      <c r="S21" s="206">
        <v>0.13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2.2400000000000002</v>
      </c>
      <c r="AD21" s="206">
        <v>0</v>
      </c>
      <c r="AE21" s="206">
        <v>0</v>
      </c>
      <c r="AF21" s="206">
        <v>0</v>
      </c>
      <c r="AG21" s="206">
        <v>55.76</v>
      </c>
      <c r="AH21" s="206">
        <v>0</v>
      </c>
      <c r="AI21" s="206">
        <v>0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1.34</v>
      </c>
      <c r="E22" s="206">
        <v>0</v>
      </c>
      <c r="F22" s="206">
        <v>0.48</v>
      </c>
      <c r="G22" s="206">
        <v>0.61</v>
      </c>
      <c r="H22" s="206">
        <v>0</v>
      </c>
      <c r="I22" s="206">
        <v>2.66</v>
      </c>
      <c r="J22" s="206">
        <v>7.0000000000000007E-2</v>
      </c>
      <c r="K22" s="206">
        <v>1.35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3.49</v>
      </c>
      <c r="Q22" s="206">
        <v>7.0000000000000007E-2</v>
      </c>
      <c r="R22" s="206">
        <v>0.22</v>
      </c>
      <c r="S22" s="206">
        <v>0.14000000000000001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2.2400000000000002</v>
      </c>
      <c r="AD22" s="206">
        <v>0</v>
      </c>
      <c r="AE22" s="206">
        <v>0</v>
      </c>
      <c r="AF22" s="206">
        <v>0</v>
      </c>
      <c r="AG22" s="206">
        <v>55.76</v>
      </c>
      <c r="AH22" s="206">
        <v>0</v>
      </c>
      <c r="AI22" s="206">
        <v>0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1.34</v>
      </c>
      <c r="E23" s="206">
        <v>0</v>
      </c>
      <c r="F23" s="206">
        <v>0.48</v>
      </c>
      <c r="G23" s="206">
        <v>0.61</v>
      </c>
      <c r="H23" s="206">
        <v>0</v>
      </c>
      <c r="I23" s="206">
        <v>2.66</v>
      </c>
      <c r="J23" s="206">
        <v>7.0000000000000007E-2</v>
      </c>
      <c r="K23" s="206">
        <v>1.36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3.49</v>
      </c>
      <c r="Q23" s="206">
        <v>7.0000000000000007E-2</v>
      </c>
      <c r="R23" s="206">
        <v>0.33</v>
      </c>
      <c r="S23" s="206">
        <v>0.16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2.2400000000000002</v>
      </c>
      <c r="AD23" s="206">
        <v>0</v>
      </c>
      <c r="AE23" s="206">
        <v>0</v>
      </c>
      <c r="AF23" s="206">
        <v>0</v>
      </c>
      <c r="AG23" s="206">
        <v>55.76</v>
      </c>
      <c r="AH23" s="206">
        <v>0</v>
      </c>
      <c r="AI23" s="206">
        <v>0</v>
      </c>
      <c r="AJ23" s="206">
        <v>0</v>
      </c>
      <c r="AK23" s="206">
        <v>4.78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1.34</v>
      </c>
      <c r="E24" s="206">
        <v>0</v>
      </c>
      <c r="F24" s="206">
        <v>0.48</v>
      </c>
      <c r="G24" s="206">
        <v>0.61</v>
      </c>
      <c r="H24" s="206">
        <v>0</v>
      </c>
      <c r="I24" s="206">
        <v>2.66</v>
      </c>
      <c r="J24" s="206">
        <v>7.0000000000000007E-2</v>
      </c>
      <c r="K24" s="206">
        <v>1.36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3.49</v>
      </c>
      <c r="Q24" s="206">
        <v>7.0000000000000007E-2</v>
      </c>
      <c r="R24" s="206">
        <v>0.33</v>
      </c>
      <c r="S24" s="206">
        <v>0.16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2.2400000000000002</v>
      </c>
      <c r="AD24" s="206">
        <v>0</v>
      </c>
      <c r="AE24" s="206">
        <v>0</v>
      </c>
      <c r="AF24" s="206">
        <v>0</v>
      </c>
      <c r="AG24" s="206">
        <v>55.76</v>
      </c>
      <c r="AH24" s="206">
        <v>0</v>
      </c>
      <c r="AI24" s="206">
        <v>0</v>
      </c>
      <c r="AJ24" s="206">
        <v>0</v>
      </c>
      <c r="AK24" s="206">
        <v>6.09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1.34</v>
      </c>
      <c r="E25" s="206">
        <v>0</v>
      </c>
      <c r="F25" s="206">
        <v>0.48</v>
      </c>
      <c r="G25" s="206">
        <v>0.61</v>
      </c>
      <c r="H25" s="206">
        <v>0</v>
      </c>
      <c r="I25" s="206">
        <v>2.66</v>
      </c>
      <c r="J25" s="206">
        <v>7.0000000000000007E-2</v>
      </c>
      <c r="K25" s="206">
        <v>2.61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3.49</v>
      </c>
      <c r="Q25" s="206">
        <v>7.0000000000000007E-2</v>
      </c>
      <c r="R25" s="206">
        <v>0.74</v>
      </c>
      <c r="S25" s="206">
        <v>0.21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2.2400000000000002</v>
      </c>
      <c r="AD25" s="206">
        <v>0</v>
      </c>
      <c r="AE25" s="206">
        <v>0</v>
      </c>
      <c r="AF25" s="206">
        <v>0</v>
      </c>
      <c r="AG25" s="206">
        <v>55.76</v>
      </c>
      <c r="AH25" s="206">
        <v>0</v>
      </c>
      <c r="AI25" s="206">
        <v>0</v>
      </c>
      <c r="AJ25" s="206">
        <v>0</v>
      </c>
      <c r="AK25" s="206">
        <v>6.09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1.34</v>
      </c>
      <c r="E26" s="206">
        <v>0</v>
      </c>
      <c r="F26" s="206">
        <v>0.48</v>
      </c>
      <c r="G26" s="206">
        <v>0.61</v>
      </c>
      <c r="H26" s="206">
        <v>0</v>
      </c>
      <c r="I26" s="206">
        <v>2.66</v>
      </c>
      <c r="J26" s="206">
        <v>7.0000000000000007E-2</v>
      </c>
      <c r="K26" s="206">
        <v>2.61</v>
      </c>
      <c r="L26" s="206">
        <v>0.05</v>
      </c>
      <c r="M26" s="206">
        <v>0.09</v>
      </c>
      <c r="N26" s="206">
        <v>0.09</v>
      </c>
      <c r="O26" s="206">
        <v>0.05</v>
      </c>
      <c r="P26" s="206">
        <v>3.49</v>
      </c>
      <c r="Q26" s="206">
        <v>7.0000000000000007E-2</v>
      </c>
      <c r="R26" s="206">
        <v>0.74</v>
      </c>
      <c r="S26" s="206">
        <v>0.21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2.2400000000000002</v>
      </c>
      <c r="AD26" s="206">
        <v>0</v>
      </c>
      <c r="AE26" s="206">
        <v>0</v>
      </c>
      <c r="AF26" s="206">
        <v>0</v>
      </c>
      <c r="AG26" s="206">
        <v>55.76</v>
      </c>
      <c r="AH26" s="206">
        <v>0</v>
      </c>
      <c r="AI26" s="206">
        <v>0</v>
      </c>
      <c r="AJ26" s="206">
        <v>0</v>
      </c>
      <c r="AK26" s="206">
        <v>6.09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1.34</v>
      </c>
      <c r="E27" s="206">
        <v>0</v>
      </c>
      <c r="F27" s="206">
        <v>0.48</v>
      </c>
      <c r="G27" s="206">
        <v>0.61</v>
      </c>
      <c r="H27" s="206">
        <v>0</v>
      </c>
      <c r="I27" s="206">
        <v>2.66</v>
      </c>
      <c r="J27" s="206">
        <v>7.0000000000000007E-2</v>
      </c>
      <c r="K27" s="206">
        <v>2.61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3.49</v>
      </c>
      <c r="Q27" s="206">
        <v>0.25</v>
      </c>
      <c r="R27" s="206">
        <v>0.74</v>
      </c>
      <c r="S27" s="206">
        <v>0.41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2.19</v>
      </c>
      <c r="AD27" s="206">
        <v>0</v>
      </c>
      <c r="AE27" s="206">
        <v>0</v>
      </c>
      <c r="AF27" s="206">
        <v>0</v>
      </c>
      <c r="AG27" s="206">
        <v>55.76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1.34</v>
      </c>
      <c r="E28" s="206">
        <v>0</v>
      </c>
      <c r="F28" s="206">
        <v>0.48</v>
      </c>
      <c r="G28" s="206">
        <v>0.61</v>
      </c>
      <c r="H28" s="206">
        <v>0</v>
      </c>
      <c r="I28" s="206">
        <v>2.66</v>
      </c>
      <c r="J28" s="206">
        <v>7.0000000000000007E-2</v>
      </c>
      <c r="K28" s="206">
        <v>2.61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3.49</v>
      </c>
      <c r="Q28" s="206">
        <v>0.25</v>
      </c>
      <c r="R28" s="206">
        <v>0.74</v>
      </c>
      <c r="S28" s="206">
        <v>0.41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2.19</v>
      </c>
      <c r="AD28" s="206">
        <v>0</v>
      </c>
      <c r="AE28" s="206">
        <v>0</v>
      </c>
      <c r="AF28" s="206">
        <v>0</v>
      </c>
      <c r="AG28" s="206">
        <v>55.76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1.34</v>
      </c>
      <c r="E29" s="206">
        <v>0</v>
      </c>
      <c r="F29" s="206">
        <v>0.48</v>
      </c>
      <c r="G29" s="206">
        <v>0.61</v>
      </c>
      <c r="H29" s="206">
        <v>0</v>
      </c>
      <c r="I29" s="206">
        <v>2.66</v>
      </c>
      <c r="J29" s="206">
        <v>7.0000000000000007E-2</v>
      </c>
      <c r="K29" s="206">
        <v>2.61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3.49</v>
      </c>
      <c r="Q29" s="206">
        <v>0.25</v>
      </c>
      <c r="R29" s="206">
        <v>0.74</v>
      </c>
      <c r="S29" s="206">
        <v>0.41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2.19</v>
      </c>
      <c r="AD29" s="206">
        <v>0</v>
      </c>
      <c r="AE29" s="206">
        <v>0</v>
      </c>
      <c r="AF29" s="206">
        <v>0</v>
      </c>
      <c r="AG29" s="206">
        <v>55.76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1.34</v>
      </c>
      <c r="E30" s="206">
        <v>0</v>
      </c>
      <c r="F30" s="206">
        <v>0.48</v>
      </c>
      <c r="G30" s="206">
        <v>0.61</v>
      </c>
      <c r="H30" s="206">
        <v>0</v>
      </c>
      <c r="I30" s="206">
        <v>2.66</v>
      </c>
      <c r="J30" s="206">
        <v>7.0000000000000007E-2</v>
      </c>
      <c r="K30" s="206">
        <v>2.61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3.49</v>
      </c>
      <c r="Q30" s="206">
        <v>0.25</v>
      </c>
      <c r="R30" s="206">
        <v>0.74</v>
      </c>
      <c r="S30" s="206">
        <v>0.41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2.19</v>
      </c>
      <c r="AD30" s="206">
        <v>0</v>
      </c>
      <c r="AE30" s="206">
        <v>0</v>
      </c>
      <c r="AF30" s="206">
        <v>0</v>
      </c>
      <c r="AG30" s="206">
        <v>55.76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0.48</v>
      </c>
      <c r="G31" s="206">
        <v>0.61</v>
      </c>
      <c r="H31" s="206">
        <v>0</v>
      </c>
      <c r="I31" s="206">
        <v>2.66</v>
      </c>
      <c r="J31" s="206">
        <v>7.0000000000000007E-2</v>
      </c>
      <c r="K31" s="206">
        <v>2.61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3.49</v>
      </c>
      <c r="Q31" s="206">
        <v>0.25</v>
      </c>
      <c r="R31" s="206">
        <v>0.74</v>
      </c>
      <c r="S31" s="206">
        <v>0.41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2.19</v>
      </c>
      <c r="AD31" s="206">
        <v>0</v>
      </c>
      <c r="AE31" s="206">
        <v>0</v>
      </c>
      <c r="AF31" s="206">
        <v>0</v>
      </c>
      <c r="AG31" s="206">
        <v>55.76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0.48</v>
      </c>
      <c r="G32" s="206">
        <v>0.61</v>
      </c>
      <c r="H32" s="206">
        <v>0</v>
      </c>
      <c r="I32" s="206">
        <v>2.66</v>
      </c>
      <c r="J32" s="206">
        <v>7.0000000000000007E-2</v>
      </c>
      <c r="K32" s="206">
        <v>2.61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3.49</v>
      </c>
      <c r="Q32" s="206">
        <v>0.25</v>
      </c>
      <c r="R32" s="206">
        <v>0.74</v>
      </c>
      <c r="S32" s="206">
        <v>0.41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2.19</v>
      </c>
      <c r="AD32" s="206">
        <v>0</v>
      </c>
      <c r="AE32" s="206">
        <v>0</v>
      </c>
      <c r="AF32" s="206">
        <v>0</v>
      </c>
      <c r="AG32" s="206">
        <v>55.76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0.48</v>
      </c>
      <c r="G33" s="206">
        <v>0.61</v>
      </c>
      <c r="H33" s="206">
        <v>0</v>
      </c>
      <c r="I33" s="206">
        <v>2.66</v>
      </c>
      <c r="J33" s="206">
        <v>7.0000000000000007E-2</v>
      </c>
      <c r="K33" s="206">
        <v>2.61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3.49</v>
      </c>
      <c r="Q33" s="206">
        <v>0.25</v>
      </c>
      <c r="R33" s="206">
        <v>0.74</v>
      </c>
      <c r="S33" s="206">
        <v>0.41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2.19</v>
      </c>
      <c r="AD33" s="206">
        <v>0</v>
      </c>
      <c r="AE33" s="206">
        <v>0</v>
      </c>
      <c r="AF33" s="206">
        <v>0</v>
      </c>
      <c r="AG33" s="206">
        <v>55.76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0.48</v>
      </c>
      <c r="G34" s="206">
        <v>0.61</v>
      </c>
      <c r="H34" s="206">
        <v>0</v>
      </c>
      <c r="I34" s="206">
        <v>2.66</v>
      </c>
      <c r="J34" s="206">
        <v>7.0000000000000007E-2</v>
      </c>
      <c r="K34" s="206">
        <v>2.61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3.49</v>
      </c>
      <c r="Q34" s="206">
        <v>0.25</v>
      </c>
      <c r="R34" s="206">
        <v>0.74</v>
      </c>
      <c r="S34" s="206">
        <v>0.41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2.19</v>
      </c>
      <c r="AD34" s="206">
        <v>0</v>
      </c>
      <c r="AE34" s="206">
        <v>0</v>
      </c>
      <c r="AF34" s="206">
        <v>0</v>
      </c>
      <c r="AG34" s="206">
        <v>55.76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0.48</v>
      </c>
      <c r="G35" s="206">
        <v>0.61</v>
      </c>
      <c r="H35" s="206">
        <v>0</v>
      </c>
      <c r="I35" s="206">
        <v>2.66</v>
      </c>
      <c r="J35" s="206">
        <v>7.0000000000000007E-2</v>
      </c>
      <c r="K35" s="206">
        <v>2.61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3.49</v>
      </c>
      <c r="Q35" s="206">
        <v>0.25</v>
      </c>
      <c r="R35" s="206">
        <v>0.74</v>
      </c>
      <c r="S35" s="206">
        <v>0.41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2.19</v>
      </c>
      <c r="AD35" s="206">
        <v>0</v>
      </c>
      <c r="AE35" s="206">
        <v>0</v>
      </c>
      <c r="AF35" s="206">
        <v>0</v>
      </c>
      <c r="AG35" s="206">
        <v>55.76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0.48</v>
      </c>
      <c r="G36" s="206">
        <v>0.61</v>
      </c>
      <c r="H36" s="206">
        <v>0</v>
      </c>
      <c r="I36" s="206">
        <v>2.66</v>
      </c>
      <c r="J36" s="206">
        <v>7.0000000000000007E-2</v>
      </c>
      <c r="K36" s="206">
        <v>2.61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3.49</v>
      </c>
      <c r="Q36" s="206">
        <v>0.25</v>
      </c>
      <c r="R36" s="206">
        <v>0.74</v>
      </c>
      <c r="S36" s="206">
        <v>0.41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2.19</v>
      </c>
      <c r="AD36" s="206">
        <v>0</v>
      </c>
      <c r="AE36" s="206">
        <v>0</v>
      </c>
      <c r="AF36" s="206">
        <v>0</v>
      </c>
      <c r="AG36" s="206">
        <v>55.76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0.48</v>
      </c>
      <c r="G37" s="206">
        <v>0.61</v>
      </c>
      <c r="H37" s="206">
        <v>0</v>
      </c>
      <c r="I37" s="206">
        <v>2.66</v>
      </c>
      <c r="J37" s="206">
        <v>7.0000000000000007E-2</v>
      </c>
      <c r="K37" s="206">
        <v>2.61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3.49</v>
      </c>
      <c r="Q37" s="206">
        <v>0.25</v>
      </c>
      <c r="R37" s="206">
        <v>0.74</v>
      </c>
      <c r="S37" s="206">
        <v>0.41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2.19</v>
      </c>
      <c r="AD37" s="206">
        <v>0</v>
      </c>
      <c r="AE37" s="206">
        <v>0</v>
      </c>
      <c r="AF37" s="206">
        <v>0</v>
      </c>
      <c r="AG37" s="206">
        <v>55.76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0.48</v>
      </c>
      <c r="G38" s="206">
        <v>0.61</v>
      </c>
      <c r="H38" s="206">
        <v>0</v>
      </c>
      <c r="I38" s="206">
        <v>2.66</v>
      </c>
      <c r="J38" s="206">
        <v>7.0000000000000007E-2</v>
      </c>
      <c r="K38" s="206">
        <v>2.61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3.49</v>
      </c>
      <c r="Q38" s="206">
        <v>0.25</v>
      </c>
      <c r="R38" s="206">
        <v>0.74</v>
      </c>
      <c r="S38" s="206">
        <v>0.41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2.19</v>
      </c>
      <c r="AD38" s="206">
        <v>0</v>
      </c>
      <c r="AE38" s="206">
        <v>0</v>
      </c>
      <c r="AF38" s="206">
        <v>0</v>
      </c>
      <c r="AG38" s="206">
        <v>55.76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0.48</v>
      </c>
      <c r="G39" s="206">
        <v>0.61</v>
      </c>
      <c r="H39" s="206">
        <v>0</v>
      </c>
      <c r="I39" s="206">
        <v>2.63</v>
      </c>
      <c r="J39" s="206">
        <v>7.0000000000000007E-2</v>
      </c>
      <c r="K39" s="206">
        <v>2.61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3.49</v>
      </c>
      <c r="Q39" s="206">
        <v>0.25</v>
      </c>
      <c r="R39" s="206">
        <v>0.74</v>
      </c>
      <c r="S39" s="206">
        <v>0.41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2.19</v>
      </c>
      <c r="AD39" s="206">
        <v>0</v>
      </c>
      <c r="AE39" s="206">
        <v>0</v>
      </c>
      <c r="AF39" s="206">
        <v>0</v>
      </c>
      <c r="AG39" s="206">
        <v>53.78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0.48</v>
      </c>
      <c r="G40" s="206">
        <v>0.61</v>
      </c>
      <c r="H40" s="206">
        <v>0</v>
      </c>
      <c r="I40" s="206">
        <v>2.63</v>
      </c>
      <c r="J40" s="206">
        <v>7.0000000000000007E-2</v>
      </c>
      <c r="K40" s="206">
        <v>2.61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3.49</v>
      </c>
      <c r="Q40" s="206">
        <v>0.25</v>
      </c>
      <c r="R40" s="206">
        <v>0.74</v>
      </c>
      <c r="S40" s="206">
        <v>0.41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2.19</v>
      </c>
      <c r="AD40" s="206">
        <v>0</v>
      </c>
      <c r="AE40" s="206">
        <v>0</v>
      </c>
      <c r="AF40" s="206">
        <v>0</v>
      </c>
      <c r="AG40" s="206">
        <v>53.78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0.48</v>
      </c>
      <c r="G41" s="206">
        <v>0.61</v>
      </c>
      <c r="H41" s="206">
        <v>0</v>
      </c>
      <c r="I41" s="206">
        <v>2.63</v>
      </c>
      <c r="J41" s="206">
        <v>7.0000000000000007E-2</v>
      </c>
      <c r="K41" s="206">
        <v>2.61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3.49</v>
      </c>
      <c r="Q41" s="206">
        <v>0.25</v>
      </c>
      <c r="R41" s="206">
        <v>0.74</v>
      </c>
      <c r="S41" s="206">
        <v>0.41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2.19</v>
      </c>
      <c r="AD41" s="206">
        <v>0</v>
      </c>
      <c r="AE41" s="206">
        <v>0</v>
      </c>
      <c r="AF41" s="206">
        <v>0</v>
      </c>
      <c r="AG41" s="206">
        <v>53.78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0.48</v>
      </c>
      <c r="G42" s="206">
        <v>0.61</v>
      </c>
      <c r="H42" s="206">
        <v>0</v>
      </c>
      <c r="I42" s="206">
        <v>2.63</v>
      </c>
      <c r="J42" s="206">
        <v>7.0000000000000007E-2</v>
      </c>
      <c r="K42" s="206">
        <v>2.61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3.49</v>
      </c>
      <c r="Q42" s="206">
        <v>0.25</v>
      </c>
      <c r="R42" s="206">
        <v>0.74</v>
      </c>
      <c r="S42" s="206">
        <v>0.41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2.19</v>
      </c>
      <c r="AD42" s="206">
        <v>0</v>
      </c>
      <c r="AE42" s="206">
        <v>0</v>
      </c>
      <c r="AF42" s="206">
        <v>0</v>
      </c>
      <c r="AG42" s="206">
        <v>53.78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1.32</v>
      </c>
      <c r="E43" s="206">
        <v>0</v>
      </c>
      <c r="F43" s="206">
        <v>0.48</v>
      </c>
      <c r="G43" s="206">
        <v>0.61</v>
      </c>
      <c r="H43" s="206">
        <v>0</v>
      </c>
      <c r="I43" s="206">
        <v>2.63</v>
      </c>
      <c r="J43" s="206">
        <v>7.0000000000000007E-2</v>
      </c>
      <c r="K43" s="206">
        <v>2.61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3.49</v>
      </c>
      <c r="Q43" s="206">
        <v>0.25</v>
      </c>
      <c r="R43" s="206">
        <v>0.78</v>
      </c>
      <c r="S43" s="206">
        <v>0.41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2.19</v>
      </c>
      <c r="AD43" s="206">
        <v>0</v>
      </c>
      <c r="AE43" s="206">
        <v>0</v>
      </c>
      <c r="AF43" s="206">
        <v>0</v>
      </c>
      <c r="AG43" s="206">
        <v>53.78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1.32</v>
      </c>
      <c r="E44" s="206">
        <v>0</v>
      </c>
      <c r="F44" s="206">
        <v>0.48</v>
      </c>
      <c r="G44" s="206">
        <v>0.61</v>
      </c>
      <c r="H44" s="206">
        <v>0</v>
      </c>
      <c r="I44" s="206">
        <v>2.63</v>
      </c>
      <c r="J44" s="206">
        <v>7.0000000000000007E-2</v>
      </c>
      <c r="K44" s="206">
        <v>2.61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3.49</v>
      </c>
      <c r="Q44" s="206">
        <v>0.25</v>
      </c>
      <c r="R44" s="206">
        <v>0.78</v>
      </c>
      <c r="S44" s="206">
        <v>0.41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2.19</v>
      </c>
      <c r="AD44" s="206">
        <v>0</v>
      </c>
      <c r="AE44" s="206">
        <v>0</v>
      </c>
      <c r="AF44" s="206">
        <v>0</v>
      </c>
      <c r="AG44" s="206">
        <v>53.78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1.32</v>
      </c>
      <c r="E45" s="206">
        <v>0</v>
      </c>
      <c r="F45" s="206">
        <v>0.48</v>
      </c>
      <c r="G45" s="206">
        <v>0.61</v>
      </c>
      <c r="H45" s="206">
        <v>0</v>
      </c>
      <c r="I45" s="206">
        <v>2.63</v>
      </c>
      <c r="J45" s="206">
        <v>7.0000000000000007E-2</v>
      </c>
      <c r="K45" s="206">
        <v>2.61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3.49</v>
      </c>
      <c r="Q45" s="206">
        <v>0.25</v>
      </c>
      <c r="R45" s="206">
        <v>0.78</v>
      </c>
      <c r="S45" s="206">
        <v>0.41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2.19</v>
      </c>
      <c r="AD45" s="206">
        <v>0</v>
      </c>
      <c r="AE45" s="206">
        <v>0</v>
      </c>
      <c r="AF45" s="206">
        <v>0</v>
      </c>
      <c r="AG45" s="206">
        <v>53.78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1.32</v>
      </c>
      <c r="E46" s="206">
        <v>0</v>
      </c>
      <c r="F46" s="206">
        <v>0.48</v>
      </c>
      <c r="G46" s="206">
        <v>0.61</v>
      </c>
      <c r="H46" s="206">
        <v>0</v>
      </c>
      <c r="I46" s="206">
        <v>2.63</v>
      </c>
      <c r="J46" s="206">
        <v>7.0000000000000007E-2</v>
      </c>
      <c r="K46" s="206">
        <v>2.61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3.49</v>
      </c>
      <c r="Q46" s="206">
        <v>0.25</v>
      </c>
      <c r="R46" s="206">
        <v>0.78</v>
      </c>
      <c r="S46" s="206">
        <v>0.41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2.19</v>
      </c>
      <c r="AD46" s="206">
        <v>0</v>
      </c>
      <c r="AE46" s="206">
        <v>0</v>
      </c>
      <c r="AF46" s="206">
        <v>0</v>
      </c>
      <c r="AG46" s="206">
        <v>53.78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1.32</v>
      </c>
      <c r="E47" s="206">
        <v>0</v>
      </c>
      <c r="F47" s="206">
        <v>0.48</v>
      </c>
      <c r="G47" s="206">
        <v>0.61</v>
      </c>
      <c r="H47" s="206">
        <v>0</v>
      </c>
      <c r="I47" s="206">
        <v>2.63</v>
      </c>
      <c r="J47" s="206">
        <v>7.0000000000000007E-2</v>
      </c>
      <c r="K47" s="206">
        <v>2.61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3.49</v>
      </c>
      <c r="Q47" s="206">
        <v>0.25</v>
      </c>
      <c r="R47" s="206">
        <v>0.78</v>
      </c>
      <c r="S47" s="206">
        <v>0.41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2.19</v>
      </c>
      <c r="AD47" s="206">
        <v>0</v>
      </c>
      <c r="AE47" s="206">
        <v>0</v>
      </c>
      <c r="AF47" s="206">
        <v>0</v>
      </c>
      <c r="AG47" s="206">
        <v>53.78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1.32</v>
      </c>
      <c r="E48" s="206">
        <v>0</v>
      </c>
      <c r="F48" s="206">
        <v>0.48</v>
      </c>
      <c r="G48" s="206">
        <v>0.61</v>
      </c>
      <c r="H48" s="206">
        <v>0</v>
      </c>
      <c r="I48" s="206">
        <v>2.63</v>
      </c>
      <c r="J48" s="206">
        <v>7.0000000000000007E-2</v>
      </c>
      <c r="K48" s="206">
        <v>2.61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3.49</v>
      </c>
      <c r="Q48" s="206">
        <v>0.25</v>
      </c>
      <c r="R48" s="206">
        <v>0.78</v>
      </c>
      <c r="S48" s="206">
        <v>0.41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2.19</v>
      </c>
      <c r="AD48" s="206">
        <v>0</v>
      </c>
      <c r="AE48" s="206">
        <v>0</v>
      </c>
      <c r="AF48" s="206">
        <v>0</v>
      </c>
      <c r="AG48" s="206">
        <v>53.78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1.32</v>
      </c>
      <c r="E49" s="206">
        <v>0</v>
      </c>
      <c r="F49" s="206">
        <v>0.48</v>
      </c>
      <c r="G49" s="206">
        <v>0.61</v>
      </c>
      <c r="H49" s="206">
        <v>0</v>
      </c>
      <c r="I49" s="206">
        <v>2.63</v>
      </c>
      <c r="J49" s="206">
        <v>7.0000000000000007E-2</v>
      </c>
      <c r="K49" s="206">
        <v>2.61</v>
      </c>
      <c r="L49" s="206">
        <v>0.05</v>
      </c>
      <c r="M49" s="206">
        <v>0.09</v>
      </c>
      <c r="N49" s="206">
        <v>0.09</v>
      </c>
      <c r="O49" s="206">
        <v>0.05</v>
      </c>
      <c r="P49" s="206">
        <v>3.5</v>
      </c>
      <c r="Q49" s="206">
        <v>0.25</v>
      </c>
      <c r="R49" s="206">
        <v>0.78</v>
      </c>
      <c r="S49" s="206">
        <v>0.41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2.19</v>
      </c>
      <c r="AD49" s="206">
        <v>0</v>
      </c>
      <c r="AE49" s="206">
        <v>0</v>
      </c>
      <c r="AF49" s="206">
        <v>0</v>
      </c>
      <c r="AG49" s="206">
        <v>53.78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1.32</v>
      </c>
      <c r="E50" s="206">
        <v>0</v>
      </c>
      <c r="F50" s="206">
        <v>0.48</v>
      </c>
      <c r="G50" s="206">
        <v>0.61</v>
      </c>
      <c r="H50" s="206">
        <v>0</v>
      </c>
      <c r="I50" s="206">
        <v>2.63</v>
      </c>
      <c r="J50" s="206">
        <v>7.0000000000000007E-2</v>
      </c>
      <c r="K50" s="206">
        <v>2.61</v>
      </c>
      <c r="L50" s="206">
        <v>0.05</v>
      </c>
      <c r="M50" s="206">
        <v>0.09</v>
      </c>
      <c r="N50" s="206">
        <v>0.09</v>
      </c>
      <c r="O50" s="206">
        <v>0.05</v>
      </c>
      <c r="P50" s="206">
        <v>3.5</v>
      </c>
      <c r="Q50" s="206">
        <v>0.25</v>
      </c>
      <c r="R50" s="206">
        <v>0.78</v>
      </c>
      <c r="S50" s="206">
        <v>0.41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2.19</v>
      </c>
      <c r="AD50" s="206">
        <v>0</v>
      </c>
      <c r="AE50" s="206">
        <v>0</v>
      </c>
      <c r="AF50" s="206">
        <v>0</v>
      </c>
      <c r="AG50" s="206">
        <v>53.78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1.32</v>
      </c>
      <c r="E51" s="206">
        <v>0</v>
      </c>
      <c r="F51" s="206">
        <v>0.48</v>
      </c>
      <c r="G51" s="206">
        <v>0.61</v>
      </c>
      <c r="H51" s="206">
        <v>0</v>
      </c>
      <c r="I51" s="206">
        <v>2.63</v>
      </c>
      <c r="J51" s="206">
        <v>7.0000000000000007E-2</v>
      </c>
      <c r="K51" s="206">
        <v>2.61</v>
      </c>
      <c r="L51" s="206">
        <v>0.05</v>
      </c>
      <c r="M51" s="206">
        <v>0.09</v>
      </c>
      <c r="N51" s="206">
        <v>0.09</v>
      </c>
      <c r="O51" s="206">
        <v>0.05</v>
      </c>
      <c r="P51" s="206">
        <v>3.5</v>
      </c>
      <c r="Q51" s="206">
        <v>0.25</v>
      </c>
      <c r="R51" s="206">
        <v>0.78</v>
      </c>
      <c r="S51" s="206">
        <v>0.41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2.19</v>
      </c>
      <c r="AD51" s="206">
        <v>0</v>
      </c>
      <c r="AE51" s="206">
        <v>0</v>
      </c>
      <c r="AF51" s="206">
        <v>0</v>
      </c>
      <c r="AG51" s="206">
        <v>51.96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1.32</v>
      </c>
      <c r="E52" s="206">
        <v>0</v>
      </c>
      <c r="F52" s="206">
        <v>0.48</v>
      </c>
      <c r="G52" s="206">
        <v>0.61</v>
      </c>
      <c r="H52" s="206">
        <v>0</v>
      </c>
      <c r="I52" s="206">
        <v>2.63</v>
      </c>
      <c r="J52" s="206">
        <v>7.0000000000000007E-2</v>
      </c>
      <c r="K52" s="206">
        <v>2.61</v>
      </c>
      <c r="L52" s="206">
        <v>0.05</v>
      </c>
      <c r="M52" s="206">
        <v>0.09</v>
      </c>
      <c r="N52" s="206">
        <v>0.09</v>
      </c>
      <c r="O52" s="206">
        <v>0.05</v>
      </c>
      <c r="P52" s="206">
        <v>3.5</v>
      </c>
      <c r="Q52" s="206">
        <v>0.08</v>
      </c>
      <c r="R52" s="206">
        <v>0.78</v>
      </c>
      <c r="S52" s="206">
        <v>0.19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2.2400000000000002</v>
      </c>
      <c r="AD52" s="206">
        <v>0</v>
      </c>
      <c r="AE52" s="206">
        <v>0</v>
      </c>
      <c r="AF52" s="206">
        <v>0</v>
      </c>
      <c r="AG52" s="206">
        <v>51.96</v>
      </c>
      <c r="AH52" s="206">
        <v>0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1.32</v>
      </c>
      <c r="E53" s="206">
        <v>0</v>
      </c>
      <c r="F53" s="206">
        <v>0.48</v>
      </c>
      <c r="G53" s="206">
        <v>0.61</v>
      </c>
      <c r="H53" s="206">
        <v>0</v>
      </c>
      <c r="I53" s="206">
        <v>2.63</v>
      </c>
      <c r="J53" s="206">
        <v>7.0000000000000007E-2</v>
      </c>
      <c r="K53" s="206">
        <v>2.61</v>
      </c>
      <c r="L53" s="206">
        <v>0.05</v>
      </c>
      <c r="M53" s="206">
        <v>0.09</v>
      </c>
      <c r="N53" s="206">
        <v>0.09</v>
      </c>
      <c r="O53" s="206">
        <v>0.05</v>
      </c>
      <c r="P53" s="206">
        <v>3.5</v>
      </c>
      <c r="Q53" s="206">
        <v>0.08</v>
      </c>
      <c r="R53" s="206">
        <v>0.78</v>
      </c>
      <c r="S53" s="206">
        <v>0.19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2.2400000000000002</v>
      </c>
      <c r="AD53" s="206">
        <v>0</v>
      </c>
      <c r="AE53" s="206">
        <v>0</v>
      </c>
      <c r="AF53" s="206">
        <v>0</v>
      </c>
      <c r="AG53" s="206">
        <v>53.94</v>
      </c>
      <c r="AH53" s="206">
        <v>0</v>
      </c>
      <c r="AI53" s="206">
        <v>0</v>
      </c>
      <c r="AJ53" s="206">
        <v>0</v>
      </c>
      <c r="AK53" s="206">
        <v>5.2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1.32</v>
      </c>
      <c r="E54" s="206">
        <v>0</v>
      </c>
      <c r="F54" s="206">
        <v>0.48</v>
      </c>
      <c r="G54" s="206">
        <v>0.61</v>
      </c>
      <c r="H54" s="206">
        <v>0</v>
      </c>
      <c r="I54" s="206">
        <v>2.63</v>
      </c>
      <c r="J54" s="206">
        <v>7.0000000000000007E-2</v>
      </c>
      <c r="K54" s="206">
        <v>2.61</v>
      </c>
      <c r="L54" s="206">
        <v>0.05</v>
      </c>
      <c r="M54" s="206">
        <v>0.09</v>
      </c>
      <c r="N54" s="206">
        <v>0.09</v>
      </c>
      <c r="O54" s="206">
        <v>0.05</v>
      </c>
      <c r="P54" s="206">
        <v>3.5</v>
      </c>
      <c r="Q54" s="206">
        <v>0.08</v>
      </c>
      <c r="R54" s="206">
        <v>0.78</v>
      </c>
      <c r="S54" s="206">
        <v>0.19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2.2400000000000002</v>
      </c>
      <c r="AD54" s="206">
        <v>0</v>
      </c>
      <c r="AE54" s="206">
        <v>0</v>
      </c>
      <c r="AF54" s="206">
        <v>0</v>
      </c>
      <c r="AG54" s="206">
        <v>53.94</v>
      </c>
      <c r="AH54" s="206">
        <v>0</v>
      </c>
      <c r="AI54" s="206">
        <v>0</v>
      </c>
      <c r="AJ54" s="206">
        <v>0</v>
      </c>
      <c r="AK54" s="206">
        <v>5.2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1.32</v>
      </c>
      <c r="E55" s="206">
        <v>0</v>
      </c>
      <c r="F55" s="206">
        <v>0.48</v>
      </c>
      <c r="G55" s="206">
        <v>0.61</v>
      </c>
      <c r="H55" s="206">
        <v>0</v>
      </c>
      <c r="I55" s="206">
        <v>2.63</v>
      </c>
      <c r="J55" s="206">
        <v>7.0000000000000007E-2</v>
      </c>
      <c r="K55" s="206">
        <v>1.87</v>
      </c>
      <c r="L55" s="206">
        <v>0.05</v>
      </c>
      <c r="M55" s="206">
        <v>0.09</v>
      </c>
      <c r="N55" s="206">
        <v>0.09</v>
      </c>
      <c r="O55" s="206">
        <v>0.05</v>
      </c>
      <c r="P55" s="206">
        <v>3.5</v>
      </c>
      <c r="Q55" s="206">
        <v>0.06</v>
      </c>
      <c r="R55" s="206">
        <v>0.78</v>
      </c>
      <c r="S55" s="206">
        <v>0.16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2.2400000000000002</v>
      </c>
      <c r="AD55" s="206">
        <v>0</v>
      </c>
      <c r="AE55" s="206">
        <v>0</v>
      </c>
      <c r="AF55" s="206">
        <v>0</v>
      </c>
      <c r="AG55" s="206">
        <v>53.94</v>
      </c>
      <c r="AH55" s="206">
        <v>0</v>
      </c>
      <c r="AI55" s="206">
        <v>0</v>
      </c>
      <c r="AJ55" s="206">
        <v>0</v>
      </c>
      <c r="AK55" s="206">
        <v>5.2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1.32</v>
      </c>
      <c r="E56" s="206">
        <v>0</v>
      </c>
      <c r="F56" s="206">
        <v>0.48</v>
      </c>
      <c r="G56" s="206">
        <v>0.61</v>
      </c>
      <c r="H56" s="206">
        <v>0</v>
      </c>
      <c r="I56" s="206">
        <v>2.63</v>
      </c>
      <c r="J56" s="206">
        <v>7.0000000000000007E-2</v>
      </c>
      <c r="K56" s="206">
        <v>1.87</v>
      </c>
      <c r="L56" s="206">
        <v>0.05</v>
      </c>
      <c r="M56" s="206">
        <v>0.09</v>
      </c>
      <c r="N56" s="206">
        <v>0.09</v>
      </c>
      <c r="O56" s="206">
        <v>0.05</v>
      </c>
      <c r="P56" s="206">
        <v>3.5</v>
      </c>
      <c r="Q56" s="206">
        <v>0.06</v>
      </c>
      <c r="R56" s="206">
        <v>0.78</v>
      </c>
      <c r="S56" s="206">
        <v>0.16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2.2400000000000002</v>
      </c>
      <c r="AD56" s="206">
        <v>0</v>
      </c>
      <c r="AE56" s="206">
        <v>0</v>
      </c>
      <c r="AF56" s="206">
        <v>0</v>
      </c>
      <c r="AG56" s="206">
        <v>53.94</v>
      </c>
      <c r="AH56" s="206">
        <v>0</v>
      </c>
      <c r="AI56" s="206">
        <v>0</v>
      </c>
      <c r="AJ56" s="206">
        <v>0</v>
      </c>
      <c r="AK56" s="206">
        <v>4.1399999999999997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1.32</v>
      </c>
      <c r="E57" s="206">
        <v>0</v>
      </c>
      <c r="F57" s="206">
        <v>0.48</v>
      </c>
      <c r="G57" s="206">
        <v>0.61</v>
      </c>
      <c r="H57" s="206">
        <v>0</v>
      </c>
      <c r="I57" s="206">
        <v>2.63</v>
      </c>
      <c r="J57" s="206">
        <v>7.0000000000000007E-2</v>
      </c>
      <c r="K57" s="206">
        <v>1.61</v>
      </c>
      <c r="L57" s="206">
        <v>0.05</v>
      </c>
      <c r="M57" s="206">
        <v>0.09</v>
      </c>
      <c r="N57" s="206">
        <v>0.09</v>
      </c>
      <c r="O57" s="206">
        <v>0.05</v>
      </c>
      <c r="P57" s="206">
        <v>3.5</v>
      </c>
      <c r="Q57" s="206">
        <v>0.25</v>
      </c>
      <c r="R57" s="206">
        <v>0.78</v>
      </c>
      <c r="S57" s="206">
        <v>0.16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2.2400000000000002</v>
      </c>
      <c r="AD57" s="206">
        <v>0</v>
      </c>
      <c r="AE57" s="206">
        <v>0</v>
      </c>
      <c r="AF57" s="206">
        <v>0</v>
      </c>
      <c r="AG57" s="206">
        <v>53.94</v>
      </c>
      <c r="AH57" s="206">
        <v>0</v>
      </c>
      <c r="AI57" s="206">
        <v>0</v>
      </c>
      <c r="AJ57" s="206">
        <v>0</v>
      </c>
      <c r="AK57" s="206">
        <v>4.1399999999999997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1.32</v>
      </c>
      <c r="E58" s="206">
        <v>0</v>
      </c>
      <c r="F58" s="206">
        <v>0.48</v>
      </c>
      <c r="G58" s="206">
        <v>0.61</v>
      </c>
      <c r="H58" s="206">
        <v>0</v>
      </c>
      <c r="I58" s="206">
        <v>2.63</v>
      </c>
      <c r="J58" s="206">
        <v>7.0000000000000007E-2</v>
      </c>
      <c r="K58" s="206">
        <v>1.61</v>
      </c>
      <c r="L58" s="206">
        <v>0.05</v>
      </c>
      <c r="M58" s="206">
        <v>0.09</v>
      </c>
      <c r="N58" s="206">
        <v>0.09</v>
      </c>
      <c r="O58" s="206">
        <v>0.05</v>
      </c>
      <c r="P58" s="206">
        <v>3.5</v>
      </c>
      <c r="Q58" s="206">
        <v>0.25</v>
      </c>
      <c r="R58" s="206">
        <v>0.78</v>
      </c>
      <c r="S58" s="206">
        <v>0.16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2.2400000000000002</v>
      </c>
      <c r="AD58" s="206">
        <v>0</v>
      </c>
      <c r="AE58" s="206">
        <v>0</v>
      </c>
      <c r="AF58" s="206">
        <v>0</v>
      </c>
      <c r="AG58" s="206">
        <v>53.94</v>
      </c>
      <c r="AH58" s="206">
        <v>0</v>
      </c>
      <c r="AI58" s="206">
        <v>0</v>
      </c>
      <c r="AJ58" s="206">
        <v>0</v>
      </c>
      <c r="AK58" s="206">
        <v>4.1399999999999997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1.32</v>
      </c>
      <c r="E59" s="206">
        <v>0</v>
      </c>
      <c r="F59" s="206">
        <v>0.48</v>
      </c>
      <c r="G59" s="206">
        <v>0.61</v>
      </c>
      <c r="H59" s="206">
        <v>0</v>
      </c>
      <c r="I59" s="206">
        <v>2.63</v>
      </c>
      <c r="J59" s="206">
        <v>7.0000000000000007E-2</v>
      </c>
      <c r="K59" s="206">
        <v>2.61</v>
      </c>
      <c r="L59" s="206">
        <v>0.05</v>
      </c>
      <c r="M59" s="206">
        <v>0.08</v>
      </c>
      <c r="N59" s="206">
        <v>0.09</v>
      </c>
      <c r="O59" s="206">
        <v>0.05</v>
      </c>
      <c r="P59" s="206">
        <v>3.5</v>
      </c>
      <c r="Q59" s="206">
        <v>0.25</v>
      </c>
      <c r="R59" s="206">
        <v>0.78</v>
      </c>
      <c r="S59" s="206">
        <v>0.41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2.2400000000000002</v>
      </c>
      <c r="AD59" s="206">
        <v>0</v>
      </c>
      <c r="AE59" s="206">
        <v>0</v>
      </c>
      <c r="AF59" s="206">
        <v>0</v>
      </c>
      <c r="AG59" s="206">
        <v>53.94</v>
      </c>
      <c r="AH59" s="206">
        <v>0</v>
      </c>
      <c r="AI59" s="206">
        <v>0</v>
      </c>
      <c r="AJ59" s="206">
        <v>0</v>
      </c>
      <c r="AK59" s="206">
        <v>4.1399999999999997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1.32</v>
      </c>
      <c r="E60" s="206">
        <v>0</v>
      </c>
      <c r="F60" s="206">
        <v>0.48</v>
      </c>
      <c r="G60" s="206">
        <v>0.61</v>
      </c>
      <c r="H60" s="206">
        <v>0</v>
      </c>
      <c r="I60" s="206">
        <v>2.63</v>
      </c>
      <c r="J60" s="206">
        <v>7.0000000000000007E-2</v>
      </c>
      <c r="K60" s="206">
        <v>2.61</v>
      </c>
      <c r="L60" s="206">
        <v>0.05</v>
      </c>
      <c r="M60" s="206">
        <v>0.08</v>
      </c>
      <c r="N60" s="206">
        <v>0.09</v>
      </c>
      <c r="O60" s="206">
        <v>0.05</v>
      </c>
      <c r="P60" s="206">
        <v>3.5</v>
      </c>
      <c r="Q60" s="206">
        <v>0.25</v>
      </c>
      <c r="R60" s="206">
        <v>0.78</v>
      </c>
      <c r="S60" s="206">
        <v>0.16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2.2400000000000002</v>
      </c>
      <c r="AD60" s="206">
        <v>0</v>
      </c>
      <c r="AE60" s="206">
        <v>0</v>
      </c>
      <c r="AF60" s="206">
        <v>0</v>
      </c>
      <c r="AG60" s="206">
        <v>53.94</v>
      </c>
      <c r="AH60" s="206">
        <v>0</v>
      </c>
      <c r="AI60" s="206">
        <v>0</v>
      </c>
      <c r="AJ60" s="206">
        <v>0</v>
      </c>
      <c r="AK60" s="206">
        <v>4.1399999999999997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1.32</v>
      </c>
      <c r="E61" s="206">
        <v>0</v>
      </c>
      <c r="F61" s="206">
        <v>0.48</v>
      </c>
      <c r="G61" s="206">
        <v>0.61</v>
      </c>
      <c r="H61" s="206">
        <v>0</v>
      </c>
      <c r="I61" s="206">
        <v>2.63</v>
      </c>
      <c r="J61" s="206">
        <v>7.0000000000000007E-2</v>
      </c>
      <c r="K61" s="206">
        <v>2.61</v>
      </c>
      <c r="L61" s="206">
        <v>0.12</v>
      </c>
      <c r="M61" s="206">
        <v>0.08</v>
      </c>
      <c r="N61" s="206">
        <v>0.09</v>
      </c>
      <c r="O61" s="206">
        <v>0.05</v>
      </c>
      <c r="P61" s="206">
        <v>3.5</v>
      </c>
      <c r="Q61" s="206">
        <v>7.0000000000000007E-2</v>
      </c>
      <c r="R61" s="206">
        <v>0.78</v>
      </c>
      <c r="S61" s="206">
        <v>0.18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2.2400000000000002</v>
      </c>
      <c r="AD61" s="206">
        <v>0</v>
      </c>
      <c r="AE61" s="206">
        <v>0</v>
      </c>
      <c r="AF61" s="206">
        <v>0</v>
      </c>
      <c r="AG61" s="206">
        <v>53.94</v>
      </c>
      <c r="AH61" s="206">
        <v>0</v>
      </c>
      <c r="AI61" s="206">
        <v>0</v>
      </c>
      <c r="AJ61" s="206">
        <v>0</v>
      </c>
      <c r="AK61" s="206">
        <v>4.93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1.32</v>
      </c>
      <c r="E62" s="206">
        <v>0</v>
      </c>
      <c r="F62" s="206">
        <v>0.48</v>
      </c>
      <c r="G62" s="206">
        <v>0.61</v>
      </c>
      <c r="H62" s="206">
        <v>0</v>
      </c>
      <c r="I62" s="206">
        <v>2.63</v>
      </c>
      <c r="J62" s="206">
        <v>7.0000000000000007E-2</v>
      </c>
      <c r="K62" s="206">
        <v>2.61</v>
      </c>
      <c r="L62" s="206">
        <v>0.05</v>
      </c>
      <c r="M62" s="206">
        <v>0.08</v>
      </c>
      <c r="N62" s="206">
        <v>0.09</v>
      </c>
      <c r="O62" s="206">
        <v>0.05</v>
      </c>
      <c r="P62" s="206">
        <v>3.5</v>
      </c>
      <c r="Q62" s="206">
        <v>7.0000000000000007E-2</v>
      </c>
      <c r="R62" s="206">
        <v>0.78</v>
      </c>
      <c r="S62" s="206">
        <v>0.18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2.2400000000000002</v>
      </c>
      <c r="AD62" s="206">
        <v>0</v>
      </c>
      <c r="AE62" s="206">
        <v>0</v>
      </c>
      <c r="AF62" s="206">
        <v>0</v>
      </c>
      <c r="AG62" s="206">
        <v>53.94</v>
      </c>
      <c r="AH62" s="206">
        <v>0</v>
      </c>
      <c r="AI62" s="206">
        <v>0</v>
      </c>
      <c r="AJ62" s="206">
        <v>0</v>
      </c>
      <c r="AK62" s="206">
        <v>4.93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1.32</v>
      </c>
      <c r="E63" s="206">
        <v>0</v>
      </c>
      <c r="F63" s="206">
        <v>0.48</v>
      </c>
      <c r="G63" s="206">
        <v>0.61</v>
      </c>
      <c r="H63" s="206">
        <v>0</v>
      </c>
      <c r="I63" s="206">
        <v>2.63</v>
      </c>
      <c r="J63" s="206">
        <v>7.0000000000000007E-2</v>
      </c>
      <c r="K63" s="206">
        <v>2.61</v>
      </c>
      <c r="L63" s="206">
        <v>0.05</v>
      </c>
      <c r="M63" s="206">
        <v>0.08</v>
      </c>
      <c r="N63" s="206">
        <v>0.09</v>
      </c>
      <c r="O63" s="206">
        <v>0.05</v>
      </c>
      <c r="P63" s="206">
        <v>3.5</v>
      </c>
      <c r="Q63" s="206">
        <v>0.11</v>
      </c>
      <c r="R63" s="206">
        <v>0.47</v>
      </c>
      <c r="S63" s="206">
        <v>0.41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2.2400000000000002</v>
      </c>
      <c r="AD63" s="206">
        <v>0</v>
      </c>
      <c r="AE63" s="206">
        <v>0</v>
      </c>
      <c r="AF63" s="206">
        <v>0</v>
      </c>
      <c r="AG63" s="206">
        <v>53.94</v>
      </c>
      <c r="AH63" s="206">
        <v>0</v>
      </c>
      <c r="AI63" s="206">
        <v>0</v>
      </c>
      <c r="AJ63" s="206">
        <v>0</v>
      </c>
      <c r="AK63" s="206">
        <v>4.93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1.32</v>
      </c>
      <c r="E64" s="206">
        <v>0</v>
      </c>
      <c r="F64" s="206">
        <v>0.48</v>
      </c>
      <c r="G64" s="206">
        <v>0.61</v>
      </c>
      <c r="H64" s="206">
        <v>0</v>
      </c>
      <c r="I64" s="206">
        <v>2.63</v>
      </c>
      <c r="J64" s="206">
        <v>7.0000000000000007E-2</v>
      </c>
      <c r="K64" s="206">
        <v>2.61</v>
      </c>
      <c r="L64" s="206">
        <v>0.05</v>
      </c>
      <c r="M64" s="206">
        <v>0.08</v>
      </c>
      <c r="N64" s="206">
        <v>0.09</v>
      </c>
      <c r="O64" s="206">
        <v>0.05</v>
      </c>
      <c r="P64" s="206">
        <v>3.5</v>
      </c>
      <c r="Q64" s="206">
        <v>0.11</v>
      </c>
      <c r="R64" s="206">
        <v>0.47</v>
      </c>
      <c r="S64" s="206">
        <v>0.41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2.2400000000000002</v>
      </c>
      <c r="AD64" s="206">
        <v>0</v>
      </c>
      <c r="AE64" s="206">
        <v>0</v>
      </c>
      <c r="AF64" s="206">
        <v>0</v>
      </c>
      <c r="AG64" s="206">
        <v>53.94</v>
      </c>
      <c r="AH64" s="206">
        <v>0</v>
      </c>
      <c r="AI64" s="206">
        <v>0</v>
      </c>
      <c r="AJ64" s="206">
        <v>0</v>
      </c>
      <c r="AK64" s="206">
        <v>4.93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1.32</v>
      </c>
      <c r="E65" s="206">
        <v>0</v>
      </c>
      <c r="F65" s="206">
        <v>0.48</v>
      </c>
      <c r="G65" s="206">
        <v>0.61</v>
      </c>
      <c r="H65" s="206">
        <v>0</v>
      </c>
      <c r="I65" s="206">
        <v>2.63</v>
      </c>
      <c r="J65" s="206">
        <v>7.0000000000000007E-2</v>
      </c>
      <c r="K65" s="206">
        <v>2.61</v>
      </c>
      <c r="L65" s="206">
        <v>0.05</v>
      </c>
      <c r="M65" s="206">
        <v>0.08</v>
      </c>
      <c r="N65" s="206">
        <v>0.09</v>
      </c>
      <c r="O65" s="206">
        <v>0.05</v>
      </c>
      <c r="P65" s="206">
        <v>3.5</v>
      </c>
      <c r="Q65" s="206">
        <v>0.11</v>
      </c>
      <c r="R65" s="206">
        <v>0.78</v>
      </c>
      <c r="S65" s="206">
        <v>0.41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2.2400000000000002</v>
      </c>
      <c r="AD65" s="206">
        <v>0</v>
      </c>
      <c r="AE65" s="206">
        <v>0</v>
      </c>
      <c r="AF65" s="206">
        <v>0</v>
      </c>
      <c r="AG65" s="206">
        <v>53.94</v>
      </c>
      <c r="AH65" s="206">
        <v>0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1.32</v>
      </c>
      <c r="E66" s="206">
        <v>0</v>
      </c>
      <c r="F66" s="206">
        <v>0.48</v>
      </c>
      <c r="G66" s="206">
        <v>0.61</v>
      </c>
      <c r="H66" s="206">
        <v>0</v>
      </c>
      <c r="I66" s="206">
        <v>2.63</v>
      </c>
      <c r="J66" s="206">
        <v>7.0000000000000007E-2</v>
      </c>
      <c r="K66" s="206">
        <v>2.61</v>
      </c>
      <c r="L66" s="206">
        <v>0.05</v>
      </c>
      <c r="M66" s="206">
        <v>0.08</v>
      </c>
      <c r="N66" s="206">
        <v>0.09</v>
      </c>
      <c r="O66" s="206">
        <v>0.05</v>
      </c>
      <c r="P66" s="206">
        <v>3.5</v>
      </c>
      <c r="Q66" s="206">
        <v>0.25</v>
      </c>
      <c r="R66" s="206">
        <v>0.78</v>
      </c>
      <c r="S66" s="206">
        <v>0.41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2.2400000000000002</v>
      </c>
      <c r="AD66" s="206">
        <v>0</v>
      </c>
      <c r="AE66" s="206">
        <v>0</v>
      </c>
      <c r="AF66" s="206">
        <v>0</v>
      </c>
      <c r="AG66" s="206">
        <v>53.94</v>
      </c>
      <c r="AH66" s="206">
        <v>0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1.32</v>
      </c>
      <c r="E67" s="206">
        <v>0</v>
      </c>
      <c r="F67" s="206">
        <v>0.48</v>
      </c>
      <c r="G67" s="206">
        <v>0.61</v>
      </c>
      <c r="H67" s="206">
        <v>0</v>
      </c>
      <c r="I67" s="206">
        <v>2.63</v>
      </c>
      <c r="J67" s="206">
        <v>7.0000000000000007E-2</v>
      </c>
      <c r="K67" s="206">
        <v>2.61</v>
      </c>
      <c r="L67" s="206">
        <v>0.05</v>
      </c>
      <c r="M67" s="206">
        <v>0.08</v>
      </c>
      <c r="N67" s="206">
        <v>0.09</v>
      </c>
      <c r="O67" s="206">
        <v>0.05</v>
      </c>
      <c r="P67" s="206">
        <v>3.5</v>
      </c>
      <c r="Q67" s="206">
        <v>0.25</v>
      </c>
      <c r="R67" s="206">
        <v>0.78</v>
      </c>
      <c r="S67" s="206">
        <v>0.41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2.2400000000000002</v>
      </c>
      <c r="AD67" s="206">
        <v>0</v>
      </c>
      <c r="AE67" s="206">
        <v>0</v>
      </c>
      <c r="AF67" s="206">
        <v>0</v>
      </c>
      <c r="AG67" s="206">
        <v>53.94</v>
      </c>
      <c r="AH67" s="206">
        <v>0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1.32</v>
      </c>
      <c r="E68" s="206">
        <v>0</v>
      </c>
      <c r="F68" s="206">
        <v>0.48</v>
      </c>
      <c r="G68" s="206">
        <v>0.61</v>
      </c>
      <c r="H68" s="206">
        <v>0</v>
      </c>
      <c r="I68" s="206">
        <v>2.63</v>
      </c>
      <c r="J68" s="206">
        <v>7.0000000000000007E-2</v>
      </c>
      <c r="K68" s="206">
        <v>2.61</v>
      </c>
      <c r="L68" s="206">
        <v>0.05</v>
      </c>
      <c r="M68" s="206">
        <v>0.08</v>
      </c>
      <c r="N68" s="206">
        <v>0.09</v>
      </c>
      <c r="O68" s="206">
        <v>0.05</v>
      </c>
      <c r="P68" s="206">
        <v>3.5</v>
      </c>
      <c r="Q68" s="206">
        <v>0.25</v>
      </c>
      <c r="R68" s="206">
        <v>0.78</v>
      </c>
      <c r="S68" s="206">
        <v>0.41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2.2400000000000002</v>
      </c>
      <c r="AD68" s="206">
        <v>0</v>
      </c>
      <c r="AE68" s="206">
        <v>0</v>
      </c>
      <c r="AF68" s="206">
        <v>0</v>
      </c>
      <c r="AG68" s="206">
        <v>53.94</v>
      </c>
      <c r="AH68" s="206">
        <v>0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1.32</v>
      </c>
      <c r="E69" s="206">
        <v>0</v>
      </c>
      <c r="F69" s="206">
        <v>0.48</v>
      </c>
      <c r="G69" s="206">
        <v>0.61</v>
      </c>
      <c r="H69" s="206">
        <v>0</v>
      </c>
      <c r="I69" s="206">
        <v>2.63</v>
      </c>
      <c r="J69" s="206">
        <v>7.0000000000000007E-2</v>
      </c>
      <c r="K69" s="206">
        <v>2.61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3.5</v>
      </c>
      <c r="Q69" s="206">
        <v>0.25</v>
      </c>
      <c r="R69" s="206">
        <v>0.78</v>
      </c>
      <c r="S69" s="206">
        <v>0.41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2.2400000000000002</v>
      </c>
      <c r="AD69" s="206">
        <v>0</v>
      </c>
      <c r="AE69" s="206">
        <v>0</v>
      </c>
      <c r="AF69" s="206">
        <v>0</v>
      </c>
      <c r="AG69" s="206">
        <v>53.94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1.32</v>
      </c>
      <c r="E70" s="206">
        <v>0</v>
      </c>
      <c r="F70" s="206">
        <v>0.48</v>
      </c>
      <c r="G70" s="206">
        <v>0.61</v>
      </c>
      <c r="H70" s="206">
        <v>0</v>
      </c>
      <c r="I70" s="206">
        <v>2.63</v>
      </c>
      <c r="J70" s="206">
        <v>7.0000000000000007E-2</v>
      </c>
      <c r="K70" s="206">
        <v>2.61</v>
      </c>
      <c r="L70" s="206">
        <v>0.05</v>
      </c>
      <c r="M70" s="206">
        <v>0.08</v>
      </c>
      <c r="N70" s="206">
        <v>0.09</v>
      </c>
      <c r="O70" s="206">
        <v>0.05</v>
      </c>
      <c r="P70" s="206">
        <v>3.5</v>
      </c>
      <c r="Q70" s="206">
        <v>0.25</v>
      </c>
      <c r="R70" s="206">
        <v>0.78</v>
      </c>
      <c r="S70" s="206">
        <v>0.41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2.2400000000000002</v>
      </c>
      <c r="AD70" s="206">
        <v>0</v>
      </c>
      <c r="AE70" s="206">
        <v>0</v>
      </c>
      <c r="AF70" s="206">
        <v>0</v>
      </c>
      <c r="AG70" s="206">
        <v>53.94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1.32</v>
      </c>
      <c r="E71" s="206">
        <v>0</v>
      </c>
      <c r="F71" s="206">
        <v>0.48</v>
      </c>
      <c r="G71" s="206">
        <v>0.61</v>
      </c>
      <c r="H71" s="206">
        <v>0</v>
      </c>
      <c r="I71" s="206">
        <v>2.63</v>
      </c>
      <c r="J71" s="206">
        <v>7.0000000000000007E-2</v>
      </c>
      <c r="K71" s="206">
        <v>2.61</v>
      </c>
      <c r="L71" s="206">
        <v>0.05</v>
      </c>
      <c r="M71" s="206">
        <v>0.08</v>
      </c>
      <c r="N71" s="206">
        <v>0.09</v>
      </c>
      <c r="O71" s="206">
        <v>0.05</v>
      </c>
      <c r="P71" s="206">
        <v>3.5</v>
      </c>
      <c r="Q71" s="206">
        <v>0.25</v>
      </c>
      <c r="R71" s="206">
        <v>0.78</v>
      </c>
      <c r="S71" s="206">
        <v>0.41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2.2999999999999998</v>
      </c>
      <c r="AD71" s="206">
        <v>0</v>
      </c>
      <c r="AE71" s="206">
        <v>0</v>
      </c>
      <c r="AF71" s="206">
        <v>0</v>
      </c>
      <c r="AG71" s="206">
        <v>53.94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1.32</v>
      </c>
      <c r="E72" s="206">
        <v>0</v>
      </c>
      <c r="F72" s="206">
        <v>0.48</v>
      </c>
      <c r="G72" s="206">
        <v>0.61</v>
      </c>
      <c r="H72" s="206">
        <v>0</v>
      </c>
      <c r="I72" s="206">
        <v>2.63</v>
      </c>
      <c r="J72" s="206">
        <v>7.0000000000000007E-2</v>
      </c>
      <c r="K72" s="206">
        <v>2.61</v>
      </c>
      <c r="L72" s="206">
        <v>0.05</v>
      </c>
      <c r="M72" s="206">
        <v>0.08</v>
      </c>
      <c r="N72" s="206">
        <v>0.09</v>
      </c>
      <c r="O72" s="206">
        <v>0.05</v>
      </c>
      <c r="P72" s="206">
        <v>3.5</v>
      </c>
      <c r="Q72" s="206">
        <v>0.25</v>
      </c>
      <c r="R72" s="206">
        <v>0.78</v>
      </c>
      <c r="S72" s="206">
        <v>0.41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2.2999999999999998</v>
      </c>
      <c r="AD72" s="206">
        <v>0</v>
      </c>
      <c r="AE72" s="206">
        <v>0</v>
      </c>
      <c r="AF72" s="206">
        <v>0</v>
      </c>
      <c r="AG72" s="206">
        <v>53.94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1.32</v>
      </c>
      <c r="E73" s="206">
        <v>0</v>
      </c>
      <c r="F73" s="206">
        <v>0.48</v>
      </c>
      <c r="G73" s="206">
        <v>0.61</v>
      </c>
      <c r="H73" s="206">
        <v>0</v>
      </c>
      <c r="I73" s="206">
        <v>2.63</v>
      </c>
      <c r="J73" s="206">
        <v>7.0000000000000007E-2</v>
      </c>
      <c r="K73" s="206">
        <v>2.61</v>
      </c>
      <c r="L73" s="206">
        <v>0.05</v>
      </c>
      <c r="M73" s="206">
        <v>0.08</v>
      </c>
      <c r="N73" s="206">
        <v>0.09</v>
      </c>
      <c r="O73" s="206">
        <v>0.05</v>
      </c>
      <c r="P73" s="206">
        <v>3.5</v>
      </c>
      <c r="Q73" s="206">
        <v>0.25</v>
      </c>
      <c r="R73" s="206">
        <v>0.78</v>
      </c>
      <c r="S73" s="206">
        <v>0.41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2.2999999999999998</v>
      </c>
      <c r="AD73" s="206">
        <v>0</v>
      </c>
      <c r="AE73" s="206">
        <v>0</v>
      </c>
      <c r="AF73" s="206">
        <v>0</v>
      </c>
      <c r="AG73" s="206">
        <v>53.94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1.32</v>
      </c>
      <c r="E74" s="206">
        <v>0</v>
      </c>
      <c r="F74" s="206">
        <v>0.48</v>
      </c>
      <c r="G74" s="206">
        <v>0.61</v>
      </c>
      <c r="H74" s="206">
        <v>0</v>
      </c>
      <c r="I74" s="206">
        <v>2.63</v>
      </c>
      <c r="J74" s="206">
        <v>7.0000000000000007E-2</v>
      </c>
      <c r="K74" s="206">
        <v>2.61</v>
      </c>
      <c r="L74" s="206">
        <v>0.05</v>
      </c>
      <c r="M74" s="206">
        <v>0.08</v>
      </c>
      <c r="N74" s="206">
        <v>0.09</v>
      </c>
      <c r="O74" s="206">
        <v>0.05</v>
      </c>
      <c r="P74" s="206">
        <v>3.5</v>
      </c>
      <c r="Q74" s="206">
        <v>0.25</v>
      </c>
      <c r="R74" s="206">
        <v>0.78</v>
      </c>
      <c r="S74" s="206">
        <v>0.41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2.2999999999999998</v>
      </c>
      <c r="AD74" s="206">
        <v>0</v>
      </c>
      <c r="AE74" s="206">
        <v>0</v>
      </c>
      <c r="AF74" s="206">
        <v>0</v>
      </c>
      <c r="AG74" s="206">
        <v>53.94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1.32</v>
      </c>
      <c r="E75" s="206">
        <v>0</v>
      </c>
      <c r="F75" s="206">
        <v>0.48</v>
      </c>
      <c r="G75" s="206">
        <v>0.61</v>
      </c>
      <c r="H75" s="206">
        <v>0</v>
      </c>
      <c r="I75" s="206">
        <v>2.63</v>
      </c>
      <c r="J75" s="206">
        <v>7.0000000000000007E-2</v>
      </c>
      <c r="K75" s="206">
        <v>2.61</v>
      </c>
      <c r="L75" s="206">
        <v>0.05</v>
      </c>
      <c r="M75" s="206">
        <v>0.08</v>
      </c>
      <c r="N75" s="206">
        <v>0.09</v>
      </c>
      <c r="O75" s="206">
        <v>0.05</v>
      </c>
      <c r="P75" s="206">
        <v>3.5</v>
      </c>
      <c r="Q75" s="206">
        <v>0.25</v>
      </c>
      <c r="R75" s="206">
        <v>0.78</v>
      </c>
      <c r="S75" s="206">
        <v>0.41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2.2999999999999998</v>
      </c>
      <c r="AD75" s="206">
        <v>0</v>
      </c>
      <c r="AE75" s="206">
        <v>0</v>
      </c>
      <c r="AF75" s="206">
        <v>0</v>
      </c>
      <c r="AG75" s="206">
        <v>53.94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1.32</v>
      </c>
      <c r="E76" s="206">
        <v>0</v>
      </c>
      <c r="F76" s="206">
        <v>0.48</v>
      </c>
      <c r="G76" s="206">
        <v>0.61</v>
      </c>
      <c r="H76" s="206">
        <v>0</v>
      </c>
      <c r="I76" s="206">
        <v>2.63</v>
      </c>
      <c r="J76" s="206">
        <v>7.0000000000000007E-2</v>
      </c>
      <c r="K76" s="206">
        <v>2.61</v>
      </c>
      <c r="L76" s="206">
        <v>0.05</v>
      </c>
      <c r="M76" s="206">
        <v>0.08</v>
      </c>
      <c r="N76" s="206">
        <v>0.09</v>
      </c>
      <c r="O76" s="206">
        <v>0.05</v>
      </c>
      <c r="P76" s="206">
        <v>3.5</v>
      </c>
      <c r="Q76" s="206">
        <v>0.25</v>
      </c>
      <c r="R76" s="206">
        <v>0.78</v>
      </c>
      <c r="S76" s="206">
        <v>0.41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2.2999999999999998</v>
      </c>
      <c r="AD76" s="206">
        <v>0</v>
      </c>
      <c r="AE76" s="206">
        <v>0</v>
      </c>
      <c r="AF76" s="206">
        <v>0</v>
      </c>
      <c r="AG76" s="206">
        <v>53.94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1.32</v>
      </c>
      <c r="E77" s="206">
        <v>0</v>
      </c>
      <c r="F77" s="206">
        <v>0.48</v>
      </c>
      <c r="G77" s="206">
        <v>0.61</v>
      </c>
      <c r="H77" s="206">
        <v>0</v>
      </c>
      <c r="I77" s="206">
        <v>2.63</v>
      </c>
      <c r="J77" s="206">
        <v>7.0000000000000007E-2</v>
      </c>
      <c r="K77" s="206">
        <v>2.61</v>
      </c>
      <c r="L77" s="206">
        <v>0.05</v>
      </c>
      <c r="M77" s="206">
        <v>0.08</v>
      </c>
      <c r="N77" s="206">
        <v>0.09</v>
      </c>
      <c r="O77" s="206">
        <v>0.05</v>
      </c>
      <c r="P77" s="206">
        <v>3.5</v>
      </c>
      <c r="Q77" s="206">
        <v>0.25</v>
      </c>
      <c r="R77" s="206">
        <v>0.78</v>
      </c>
      <c r="S77" s="206">
        <v>0.41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2.2999999999999998</v>
      </c>
      <c r="AD77" s="206">
        <v>0</v>
      </c>
      <c r="AE77" s="206">
        <v>0</v>
      </c>
      <c r="AF77" s="206">
        <v>0</v>
      </c>
      <c r="AG77" s="206">
        <v>53.94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1.32</v>
      </c>
      <c r="E78" s="206">
        <v>0</v>
      </c>
      <c r="F78" s="206">
        <v>0.48</v>
      </c>
      <c r="G78" s="206">
        <v>0.61</v>
      </c>
      <c r="H78" s="206">
        <v>0</v>
      </c>
      <c r="I78" s="206">
        <v>2.63</v>
      </c>
      <c r="J78" s="206">
        <v>7.0000000000000007E-2</v>
      </c>
      <c r="K78" s="206">
        <v>2.61</v>
      </c>
      <c r="L78" s="206">
        <v>0.05</v>
      </c>
      <c r="M78" s="206">
        <v>0.08</v>
      </c>
      <c r="N78" s="206">
        <v>0.09</v>
      </c>
      <c r="O78" s="206">
        <v>0.05</v>
      </c>
      <c r="P78" s="206">
        <v>3.5</v>
      </c>
      <c r="Q78" s="206">
        <v>0.25</v>
      </c>
      <c r="R78" s="206">
        <v>0.78</v>
      </c>
      <c r="S78" s="206">
        <v>0.41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2.2400000000000002</v>
      </c>
      <c r="AD78" s="206">
        <v>0</v>
      </c>
      <c r="AE78" s="206">
        <v>0</v>
      </c>
      <c r="AF78" s="206">
        <v>0</v>
      </c>
      <c r="AG78" s="206">
        <v>53.94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1.32</v>
      </c>
      <c r="E79" s="206">
        <v>0</v>
      </c>
      <c r="F79" s="206">
        <v>0.48</v>
      </c>
      <c r="G79" s="206">
        <v>0.61</v>
      </c>
      <c r="H79" s="206">
        <v>0</v>
      </c>
      <c r="I79" s="206">
        <v>2.63</v>
      </c>
      <c r="J79" s="206">
        <v>7.0000000000000007E-2</v>
      </c>
      <c r="K79" s="206">
        <v>2.61</v>
      </c>
      <c r="L79" s="206">
        <v>0.05</v>
      </c>
      <c r="M79" s="206">
        <v>0.08</v>
      </c>
      <c r="N79" s="206">
        <v>0.09</v>
      </c>
      <c r="O79" s="206">
        <v>0.05</v>
      </c>
      <c r="P79" s="206">
        <v>3.5</v>
      </c>
      <c r="Q79" s="206">
        <v>0.25</v>
      </c>
      <c r="R79" s="206">
        <v>0.78</v>
      </c>
      <c r="S79" s="206">
        <v>0.45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2.2400000000000002</v>
      </c>
      <c r="AD79" s="206">
        <v>0</v>
      </c>
      <c r="AE79" s="206">
        <v>0</v>
      </c>
      <c r="AF79" s="206">
        <v>0</v>
      </c>
      <c r="AG79" s="206">
        <v>55.76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1.32</v>
      </c>
      <c r="E80" s="206">
        <v>0</v>
      </c>
      <c r="F80" s="206">
        <v>0.48</v>
      </c>
      <c r="G80" s="206">
        <v>0.61</v>
      </c>
      <c r="H80" s="206">
        <v>0</v>
      </c>
      <c r="I80" s="206">
        <v>2.63</v>
      </c>
      <c r="J80" s="206">
        <v>7.0000000000000007E-2</v>
      </c>
      <c r="K80" s="206">
        <v>2.61</v>
      </c>
      <c r="L80" s="206">
        <v>0.05</v>
      </c>
      <c r="M80" s="206">
        <v>0.08</v>
      </c>
      <c r="N80" s="206">
        <v>0.09</v>
      </c>
      <c r="O80" s="206">
        <v>0.05</v>
      </c>
      <c r="P80" s="206">
        <v>3.5</v>
      </c>
      <c r="Q80" s="206">
        <v>0.25</v>
      </c>
      <c r="R80" s="206">
        <v>0.78</v>
      </c>
      <c r="S80" s="206">
        <v>0.45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2.2400000000000002</v>
      </c>
      <c r="AD80" s="206">
        <v>0</v>
      </c>
      <c r="AE80" s="206">
        <v>0</v>
      </c>
      <c r="AF80" s="206">
        <v>0</v>
      </c>
      <c r="AG80" s="206">
        <v>55.76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1.32</v>
      </c>
      <c r="E81" s="206">
        <v>0</v>
      </c>
      <c r="F81" s="206">
        <v>0.48</v>
      </c>
      <c r="G81" s="206">
        <v>0.61</v>
      </c>
      <c r="H81" s="206">
        <v>0</v>
      </c>
      <c r="I81" s="206">
        <v>2.63</v>
      </c>
      <c r="J81" s="206">
        <v>7.0000000000000007E-2</v>
      </c>
      <c r="K81" s="206">
        <v>2.61</v>
      </c>
      <c r="L81" s="206">
        <v>0.05</v>
      </c>
      <c r="M81" s="206">
        <v>0.08</v>
      </c>
      <c r="N81" s="206">
        <v>0.09</v>
      </c>
      <c r="O81" s="206">
        <v>0.05</v>
      </c>
      <c r="P81" s="206">
        <v>3.5</v>
      </c>
      <c r="Q81" s="206">
        <v>0.25</v>
      </c>
      <c r="R81" s="206">
        <v>0.78</v>
      </c>
      <c r="S81" s="206">
        <v>0.45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2.2400000000000002</v>
      </c>
      <c r="AD81" s="206">
        <v>0</v>
      </c>
      <c r="AE81" s="206">
        <v>0</v>
      </c>
      <c r="AF81" s="206">
        <v>0</v>
      </c>
      <c r="AG81" s="206">
        <v>55.76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1.32</v>
      </c>
      <c r="E82" s="206">
        <v>0</v>
      </c>
      <c r="F82" s="206">
        <v>0.48</v>
      </c>
      <c r="G82" s="206">
        <v>0.61</v>
      </c>
      <c r="H82" s="206">
        <v>0</v>
      </c>
      <c r="I82" s="206">
        <v>2.63</v>
      </c>
      <c r="J82" s="206">
        <v>7.0000000000000007E-2</v>
      </c>
      <c r="K82" s="206">
        <v>2.61</v>
      </c>
      <c r="L82" s="206">
        <v>0.05</v>
      </c>
      <c r="M82" s="206">
        <v>0.08</v>
      </c>
      <c r="N82" s="206">
        <v>0.09</v>
      </c>
      <c r="O82" s="206">
        <v>0.05</v>
      </c>
      <c r="P82" s="206">
        <v>3.5</v>
      </c>
      <c r="Q82" s="206">
        <v>0.25</v>
      </c>
      <c r="R82" s="206">
        <v>0.78</v>
      </c>
      <c r="S82" s="206">
        <v>0.45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2.19</v>
      </c>
      <c r="AD82" s="206">
        <v>0</v>
      </c>
      <c r="AE82" s="206">
        <v>0</v>
      </c>
      <c r="AF82" s="206">
        <v>0</v>
      </c>
      <c r="AG82" s="206">
        <v>55.76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1.32</v>
      </c>
      <c r="E83" s="206">
        <v>0</v>
      </c>
      <c r="F83" s="206">
        <v>0.45</v>
      </c>
      <c r="G83" s="206">
        <v>0.61</v>
      </c>
      <c r="H83" s="206">
        <v>0</v>
      </c>
      <c r="I83" s="206">
        <v>2.66</v>
      </c>
      <c r="J83" s="206">
        <v>7.0000000000000007E-2</v>
      </c>
      <c r="K83" s="206">
        <v>2.61</v>
      </c>
      <c r="L83" s="206">
        <v>0.05</v>
      </c>
      <c r="M83" s="206">
        <v>0.08</v>
      </c>
      <c r="N83" s="206">
        <v>0.09</v>
      </c>
      <c r="O83" s="206">
        <v>0.05</v>
      </c>
      <c r="P83" s="206">
        <v>3.5</v>
      </c>
      <c r="Q83" s="206">
        <v>0.25</v>
      </c>
      <c r="R83" s="206">
        <v>0.78</v>
      </c>
      <c r="S83" s="206">
        <v>0.45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2.19</v>
      </c>
      <c r="AD83" s="206">
        <v>0</v>
      </c>
      <c r="AE83" s="206">
        <v>0</v>
      </c>
      <c r="AF83" s="206">
        <v>0</v>
      </c>
      <c r="AG83" s="206">
        <v>55.76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1.32</v>
      </c>
      <c r="E84" s="206">
        <v>0</v>
      </c>
      <c r="F84" s="206">
        <v>0.45</v>
      </c>
      <c r="G84" s="206">
        <v>0.61</v>
      </c>
      <c r="H84" s="206">
        <v>0</v>
      </c>
      <c r="I84" s="206">
        <v>2.66</v>
      </c>
      <c r="J84" s="206">
        <v>7.0000000000000007E-2</v>
      </c>
      <c r="K84" s="206">
        <v>2.61</v>
      </c>
      <c r="L84" s="206">
        <v>0.05</v>
      </c>
      <c r="M84" s="206">
        <v>0.08</v>
      </c>
      <c r="N84" s="206">
        <v>0.09</v>
      </c>
      <c r="O84" s="206">
        <v>0.05</v>
      </c>
      <c r="P84" s="206">
        <v>3.5</v>
      </c>
      <c r="Q84" s="206">
        <v>0.25</v>
      </c>
      <c r="R84" s="206">
        <v>0.78</v>
      </c>
      <c r="S84" s="206">
        <v>0.45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2.19</v>
      </c>
      <c r="AD84" s="206">
        <v>0</v>
      </c>
      <c r="AE84" s="206">
        <v>0</v>
      </c>
      <c r="AF84" s="206">
        <v>0</v>
      </c>
      <c r="AG84" s="206">
        <v>55.76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1.32</v>
      </c>
      <c r="E85" s="206">
        <v>0</v>
      </c>
      <c r="F85" s="206">
        <v>0.45</v>
      </c>
      <c r="G85" s="206">
        <v>0.61</v>
      </c>
      <c r="H85" s="206">
        <v>0</v>
      </c>
      <c r="I85" s="206">
        <v>2.66</v>
      </c>
      <c r="J85" s="206">
        <v>7.0000000000000007E-2</v>
      </c>
      <c r="K85" s="206">
        <v>2.61</v>
      </c>
      <c r="L85" s="206">
        <v>0.05</v>
      </c>
      <c r="M85" s="206">
        <v>0.08</v>
      </c>
      <c r="N85" s="206">
        <v>0.09</v>
      </c>
      <c r="O85" s="206">
        <v>0.05</v>
      </c>
      <c r="P85" s="206">
        <v>3.5</v>
      </c>
      <c r="Q85" s="206">
        <v>0.25</v>
      </c>
      <c r="R85" s="206">
        <v>0.78</v>
      </c>
      <c r="S85" s="206">
        <v>0.45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2.19</v>
      </c>
      <c r="AD85" s="206">
        <v>0</v>
      </c>
      <c r="AE85" s="206">
        <v>0</v>
      </c>
      <c r="AF85" s="206">
        <v>0</v>
      </c>
      <c r="AG85" s="206">
        <v>55.76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1.32</v>
      </c>
      <c r="E86" s="206">
        <v>0</v>
      </c>
      <c r="F86" s="206">
        <v>0.45</v>
      </c>
      <c r="G86" s="206">
        <v>0.61</v>
      </c>
      <c r="H86" s="206">
        <v>0</v>
      </c>
      <c r="I86" s="206">
        <v>2.66</v>
      </c>
      <c r="J86" s="206">
        <v>7.0000000000000007E-2</v>
      </c>
      <c r="K86" s="206">
        <v>2.61</v>
      </c>
      <c r="L86" s="206">
        <v>0.05</v>
      </c>
      <c r="M86" s="206">
        <v>0.08</v>
      </c>
      <c r="N86" s="206">
        <v>0.09</v>
      </c>
      <c r="O86" s="206">
        <v>0.05</v>
      </c>
      <c r="P86" s="206">
        <v>3.5</v>
      </c>
      <c r="Q86" s="206">
        <v>0.25</v>
      </c>
      <c r="R86" s="206">
        <v>0.78</v>
      </c>
      <c r="S86" s="206">
        <v>0.45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2.19</v>
      </c>
      <c r="AD86" s="206">
        <v>0</v>
      </c>
      <c r="AE86" s="206">
        <v>0</v>
      </c>
      <c r="AF86" s="206">
        <v>0</v>
      </c>
      <c r="AG86" s="206">
        <v>55.76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1.32</v>
      </c>
      <c r="E87" s="206">
        <v>0</v>
      </c>
      <c r="F87" s="206">
        <v>0.44</v>
      </c>
      <c r="G87" s="206">
        <v>0.61</v>
      </c>
      <c r="H87" s="206">
        <v>0</v>
      </c>
      <c r="I87" s="206">
        <v>2.66</v>
      </c>
      <c r="J87" s="206">
        <v>7.0000000000000007E-2</v>
      </c>
      <c r="K87" s="206">
        <v>2.61</v>
      </c>
      <c r="L87" s="206">
        <v>0.05</v>
      </c>
      <c r="M87" s="206">
        <v>0.09</v>
      </c>
      <c r="N87" s="206">
        <v>0.09</v>
      </c>
      <c r="O87" s="206">
        <v>0.05</v>
      </c>
      <c r="P87" s="206">
        <v>3.5</v>
      </c>
      <c r="Q87" s="206">
        <v>0.25</v>
      </c>
      <c r="R87" s="206">
        <v>0.78</v>
      </c>
      <c r="S87" s="206">
        <v>0.45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2.19</v>
      </c>
      <c r="AD87" s="206">
        <v>0</v>
      </c>
      <c r="AE87" s="206">
        <v>0</v>
      </c>
      <c r="AF87" s="206">
        <v>0</v>
      </c>
      <c r="AG87" s="206">
        <v>55.76</v>
      </c>
      <c r="AH87" s="206">
        <v>0</v>
      </c>
      <c r="AI87" s="206">
        <v>0</v>
      </c>
      <c r="AJ87" s="206">
        <v>0</v>
      </c>
      <c r="AK87" s="206">
        <v>4.1399999999999997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1.32</v>
      </c>
      <c r="E88" s="206">
        <v>0</v>
      </c>
      <c r="F88" s="206">
        <v>0.44</v>
      </c>
      <c r="G88" s="206">
        <v>0.61</v>
      </c>
      <c r="H88" s="206">
        <v>0</v>
      </c>
      <c r="I88" s="206">
        <v>2.66</v>
      </c>
      <c r="J88" s="206">
        <v>7.0000000000000007E-2</v>
      </c>
      <c r="K88" s="206">
        <v>2.61</v>
      </c>
      <c r="L88" s="206">
        <v>0.05</v>
      </c>
      <c r="M88" s="206">
        <v>0.08</v>
      </c>
      <c r="N88" s="206">
        <v>0.09</v>
      </c>
      <c r="O88" s="206">
        <v>0.05</v>
      </c>
      <c r="P88" s="206">
        <v>3.5</v>
      </c>
      <c r="Q88" s="206">
        <v>0.25</v>
      </c>
      <c r="R88" s="206">
        <v>0.78</v>
      </c>
      <c r="S88" s="206">
        <v>0.45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2.19</v>
      </c>
      <c r="AD88" s="206">
        <v>0</v>
      </c>
      <c r="AE88" s="206">
        <v>0</v>
      </c>
      <c r="AF88" s="206">
        <v>0</v>
      </c>
      <c r="AG88" s="206">
        <v>55.76</v>
      </c>
      <c r="AH88" s="206">
        <v>0</v>
      </c>
      <c r="AI88" s="206">
        <v>0</v>
      </c>
      <c r="AJ88" s="206">
        <v>0</v>
      </c>
      <c r="AK88" s="206">
        <v>4.1399999999999997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1.32</v>
      </c>
      <c r="E89" s="206">
        <v>0</v>
      </c>
      <c r="F89" s="206">
        <v>0.44</v>
      </c>
      <c r="G89" s="206">
        <v>0.61</v>
      </c>
      <c r="H89" s="206">
        <v>0</v>
      </c>
      <c r="I89" s="206">
        <v>2.66</v>
      </c>
      <c r="J89" s="206">
        <v>7.0000000000000007E-2</v>
      </c>
      <c r="K89" s="206">
        <v>2.61</v>
      </c>
      <c r="L89" s="206">
        <v>0.05</v>
      </c>
      <c r="M89" s="206">
        <v>0.08</v>
      </c>
      <c r="N89" s="206">
        <v>0.09</v>
      </c>
      <c r="O89" s="206">
        <v>0.05</v>
      </c>
      <c r="P89" s="206">
        <v>3.5</v>
      </c>
      <c r="Q89" s="206">
        <v>0.25</v>
      </c>
      <c r="R89" s="206">
        <v>0.78</v>
      </c>
      <c r="S89" s="206">
        <v>0.45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2.19</v>
      </c>
      <c r="AD89" s="206">
        <v>0</v>
      </c>
      <c r="AE89" s="206">
        <v>0</v>
      </c>
      <c r="AF89" s="206">
        <v>0</v>
      </c>
      <c r="AG89" s="206">
        <v>55.76</v>
      </c>
      <c r="AH89" s="206">
        <v>0</v>
      </c>
      <c r="AI89" s="206">
        <v>0</v>
      </c>
      <c r="AJ89" s="206">
        <v>0</v>
      </c>
      <c r="AK89" s="206">
        <v>4.1399999999999997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1.32</v>
      </c>
      <c r="E90" s="206">
        <v>0</v>
      </c>
      <c r="F90" s="206">
        <v>0.44</v>
      </c>
      <c r="G90" s="206">
        <v>0.61</v>
      </c>
      <c r="H90" s="206">
        <v>0</v>
      </c>
      <c r="I90" s="206">
        <v>2.66</v>
      </c>
      <c r="J90" s="206">
        <v>7.0000000000000007E-2</v>
      </c>
      <c r="K90" s="206">
        <v>2.61</v>
      </c>
      <c r="L90" s="206">
        <v>0.05</v>
      </c>
      <c r="M90" s="206">
        <v>0.08</v>
      </c>
      <c r="N90" s="206">
        <v>0.09</v>
      </c>
      <c r="O90" s="206">
        <v>0.05</v>
      </c>
      <c r="P90" s="206">
        <v>3.5</v>
      </c>
      <c r="Q90" s="206">
        <v>0.25</v>
      </c>
      <c r="R90" s="206">
        <v>0.78</v>
      </c>
      <c r="S90" s="206">
        <v>0.45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2.19</v>
      </c>
      <c r="AD90" s="206">
        <v>0</v>
      </c>
      <c r="AE90" s="206">
        <v>0</v>
      </c>
      <c r="AF90" s="206">
        <v>0</v>
      </c>
      <c r="AG90" s="206">
        <v>55.76</v>
      </c>
      <c r="AH90" s="206">
        <v>0</v>
      </c>
      <c r="AI90" s="206">
        <v>0</v>
      </c>
      <c r="AJ90" s="206">
        <v>0</v>
      </c>
      <c r="AK90" s="206">
        <v>4.1399999999999997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1.33</v>
      </c>
      <c r="E91" s="206">
        <v>0</v>
      </c>
      <c r="F91" s="206">
        <v>0.44</v>
      </c>
      <c r="G91" s="206">
        <v>0.61</v>
      </c>
      <c r="H91" s="206">
        <v>0</v>
      </c>
      <c r="I91" s="206">
        <v>2.66</v>
      </c>
      <c r="J91" s="206">
        <v>7.0000000000000007E-2</v>
      </c>
      <c r="K91" s="206">
        <v>2.61</v>
      </c>
      <c r="L91" s="206">
        <v>0.05</v>
      </c>
      <c r="M91" s="206">
        <v>0.08</v>
      </c>
      <c r="N91" s="206">
        <v>0.09</v>
      </c>
      <c r="O91" s="206">
        <v>0.05</v>
      </c>
      <c r="P91" s="206">
        <v>3.5</v>
      </c>
      <c r="Q91" s="206">
        <v>0.25</v>
      </c>
      <c r="R91" s="206">
        <v>0.78</v>
      </c>
      <c r="S91" s="206">
        <v>0.28000000000000003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2.19</v>
      </c>
      <c r="AD91" s="206">
        <v>0</v>
      </c>
      <c r="AE91" s="206">
        <v>0</v>
      </c>
      <c r="AF91" s="206">
        <v>0</v>
      </c>
      <c r="AG91" s="206">
        <v>55.76</v>
      </c>
      <c r="AH91" s="206">
        <v>0</v>
      </c>
      <c r="AI91" s="206">
        <v>0</v>
      </c>
      <c r="AJ91" s="206">
        <v>0</v>
      </c>
      <c r="AK91" s="206">
        <v>4.1399999999999997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1.33</v>
      </c>
      <c r="E92" s="206">
        <v>0</v>
      </c>
      <c r="F92" s="206">
        <v>0.44</v>
      </c>
      <c r="G92" s="206">
        <v>0.61</v>
      </c>
      <c r="H92" s="206">
        <v>0</v>
      </c>
      <c r="I92" s="206">
        <v>2.66</v>
      </c>
      <c r="J92" s="206">
        <v>7.0000000000000007E-2</v>
      </c>
      <c r="K92" s="206">
        <v>2.61</v>
      </c>
      <c r="L92" s="206">
        <v>0.05</v>
      </c>
      <c r="M92" s="206">
        <v>0.08</v>
      </c>
      <c r="N92" s="206">
        <v>0.09</v>
      </c>
      <c r="O92" s="206">
        <v>0.05</v>
      </c>
      <c r="P92" s="206">
        <v>3.5</v>
      </c>
      <c r="Q92" s="206">
        <v>0.25</v>
      </c>
      <c r="R92" s="206">
        <v>0.78</v>
      </c>
      <c r="S92" s="206">
        <v>0.45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2.19</v>
      </c>
      <c r="AD92" s="206">
        <v>0</v>
      </c>
      <c r="AE92" s="206">
        <v>0</v>
      </c>
      <c r="AF92" s="206">
        <v>0</v>
      </c>
      <c r="AG92" s="206">
        <v>55.76</v>
      </c>
      <c r="AH92" s="206">
        <v>0</v>
      </c>
      <c r="AI92" s="206">
        <v>0</v>
      </c>
      <c r="AJ92" s="206">
        <v>0</v>
      </c>
      <c r="AK92" s="206">
        <v>4.1399999999999997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1.33</v>
      </c>
      <c r="E93" s="206">
        <v>0</v>
      </c>
      <c r="F93" s="206">
        <v>0.44</v>
      </c>
      <c r="G93" s="206">
        <v>0.61</v>
      </c>
      <c r="H93" s="206">
        <v>0</v>
      </c>
      <c r="I93" s="206">
        <v>2.66</v>
      </c>
      <c r="J93" s="206">
        <v>7.0000000000000007E-2</v>
      </c>
      <c r="K93" s="206">
        <v>2.61</v>
      </c>
      <c r="L93" s="206">
        <v>0.05</v>
      </c>
      <c r="M93" s="206">
        <v>0.08</v>
      </c>
      <c r="N93" s="206">
        <v>0.09</v>
      </c>
      <c r="O93" s="206">
        <v>0.05</v>
      </c>
      <c r="P93" s="206">
        <v>3.5</v>
      </c>
      <c r="Q93" s="206">
        <v>0.25</v>
      </c>
      <c r="R93" s="206">
        <v>0.78</v>
      </c>
      <c r="S93" s="206">
        <v>0.45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2.19</v>
      </c>
      <c r="AD93" s="206">
        <v>0</v>
      </c>
      <c r="AE93" s="206">
        <v>0</v>
      </c>
      <c r="AF93" s="206">
        <v>0</v>
      </c>
      <c r="AG93" s="206">
        <v>55.76</v>
      </c>
      <c r="AH93" s="206">
        <v>0</v>
      </c>
      <c r="AI93" s="206">
        <v>0</v>
      </c>
      <c r="AJ93" s="206">
        <v>0</v>
      </c>
      <c r="AK93" s="206">
        <v>4.1399999999999997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1.33</v>
      </c>
      <c r="E94" s="206">
        <v>0</v>
      </c>
      <c r="F94" s="206">
        <v>0.44</v>
      </c>
      <c r="G94" s="206">
        <v>0.61</v>
      </c>
      <c r="H94" s="206">
        <v>0</v>
      </c>
      <c r="I94" s="206">
        <v>2.66</v>
      </c>
      <c r="J94" s="206">
        <v>7.0000000000000007E-2</v>
      </c>
      <c r="K94" s="206">
        <v>2.61</v>
      </c>
      <c r="L94" s="206">
        <v>0.05</v>
      </c>
      <c r="M94" s="206">
        <v>0.08</v>
      </c>
      <c r="N94" s="206">
        <v>0.09</v>
      </c>
      <c r="O94" s="206">
        <v>0.05</v>
      </c>
      <c r="P94" s="206">
        <v>3.5</v>
      </c>
      <c r="Q94" s="206">
        <v>0.25</v>
      </c>
      <c r="R94" s="206">
        <v>0.78</v>
      </c>
      <c r="S94" s="206">
        <v>0.45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2.19</v>
      </c>
      <c r="AD94" s="206">
        <v>0</v>
      </c>
      <c r="AE94" s="206">
        <v>0</v>
      </c>
      <c r="AF94" s="206">
        <v>0</v>
      </c>
      <c r="AG94" s="206">
        <v>55.76</v>
      </c>
      <c r="AH94" s="206">
        <v>0</v>
      </c>
      <c r="AI94" s="206">
        <v>0</v>
      </c>
      <c r="AJ94" s="206">
        <v>0</v>
      </c>
      <c r="AK94" s="206">
        <v>4.1399999999999997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1.33</v>
      </c>
      <c r="E95" s="206">
        <v>0</v>
      </c>
      <c r="F95" s="206">
        <v>0.44</v>
      </c>
      <c r="G95" s="206">
        <v>0.61</v>
      </c>
      <c r="H95" s="206">
        <v>0</v>
      </c>
      <c r="I95" s="206">
        <v>2.66</v>
      </c>
      <c r="J95" s="206">
        <v>7.0000000000000007E-2</v>
      </c>
      <c r="K95" s="206">
        <v>2.61</v>
      </c>
      <c r="L95" s="206">
        <v>0.05</v>
      </c>
      <c r="M95" s="206">
        <v>0.08</v>
      </c>
      <c r="N95" s="206">
        <v>0.09</v>
      </c>
      <c r="O95" s="206">
        <v>0.05</v>
      </c>
      <c r="P95" s="206">
        <v>3.5</v>
      </c>
      <c r="Q95" s="206">
        <v>0.25</v>
      </c>
      <c r="R95" s="206">
        <v>0.78</v>
      </c>
      <c r="S95" s="206">
        <v>0.45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2.19</v>
      </c>
      <c r="AD95" s="206">
        <v>0</v>
      </c>
      <c r="AE95" s="206">
        <v>0</v>
      </c>
      <c r="AF95" s="206">
        <v>0</v>
      </c>
      <c r="AG95" s="206">
        <v>55.76</v>
      </c>
      <c r="AH95" s="206">
        <v>0</v>
      </c>
      <c r="AI95" s="206">
        <v>0</v>
      </c>
      <c r="AJ95" s="206">
        <v>0</v>
      </c>
      <c r="AK95" s="206">
        <v>4.1399999999999997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1.33</v>
      </c>
      <c r="E96" s="206">
        <v>0</v>
      </c>
      <c r="F96" s="206">
        <v>0.44</v>
      </c>
      <c r="G96" s="206">
        <v>0.61</v>
      </c>
      <c r="H96" s="206">
        <v>0</v>
      </c>
      <c r="I96" s="206">
        <v>2.66</v>
      </c>
      <c r="J96" s="206">
        <v>7.0000000000000007E-2</v>
      </c>
      <c r="K96" s="206">
        <v>2.61</v>
      </c>
      <c r="L96" s="206">
        <v>0.05</v>
      </c>
      <c r="M96" s="206">
        <v>0.08</v>
      </c>
      <c r="N96" s="206">
        <v>0.09</v>
      </c>
      <c r="O96" s="206">
        <v>0.05</v>
      </c>
      <c r="P96" s="206">
        <v>3.5</v>
      </c>
      <c r="Q96" s="206">
        <v>7.0000000000000007E-2</v>
      </c>
      <c r="R96" s="206">
        <v>0.78</v>
      </c>
      <c r="S96" s="206">
        <v>0.28999999999999998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2.19</v>
      </c>
      <c r="AD96" s="206">
        <v>0</v>
      </c>
      <c r="AE96" s="206">
        <v>0</v>
      </c>
      <c r="AF96" s="206">
        <v>0</v>
      </c>
      <c r="AG96" s="206">
        <v>55.76</v>
      </c>
      <c r="AH96" s="206">
        <v>0</v>
      </c>
      <c r="AI96" s="206">
        <v>0</v>
      </c>
      <c r="AJ96" s="206">
        <v>0</v>
      </c>
      <c r="AK96" s="206">
        <v>4.1399999999999997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1.33</v>
      </c>
      <c r="E97" s="206">
        <v>0</v>
      </c>
      <c r="F97" s="206">
        <v>0.44</v>
      </c>
      <c r="G97" s="206">
        <v>0.61</v>
      </c>
      <c r="H97" s="206">
        <v>0</v>
      </c>
      <c r="I97" s="206">
        <v>2.66</v>
      </c>
      <c r="J97" s="206">
        <v>7.0000000000000007E-2</v>
      </c>
      <c r="K97" s="206">
        <v>2.61</v>
      </c>
      <c r="L97" s="206">
        <v>0.05</v>
      </c>
      <c r="M97" s="206">
        <v>0.08</v>
      </c>
      <c r="N97" s="206">
        <v>0.09</v>
      </c>
      <c r="O97" s="206">
        <v>0.05</v>
      </c>
      <c r="P97" s="206">
        <v>3.5</v>
      </c>
      <c r="Q97" s="206">
        <v>7.0000000000000007E-2</v>
      </c>
      <c r="R97" s="206">
        <v>0.78</v>
      </c>
      <c r="S97" s="206">
        <v>0.28999999999999998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2.19</v>
      </c>
      <c r="AD97" s="206">
        <v>0</v>
      </c>
      <c r="AE97" s="206">
        <v>0</v>
      </c>
      <c r="AF97" s="206">
        <v>0</v>
      </c>
      <c r="AG97" s="206">
        <v>55.76</v>
      </c>
      <c r="AH97" s="206">
        <v>0</v>
      </c>
      <c r="AI97" s="206">
        <v>0</v>
      </c>
      <c r="AJ97" s="206">
        <v>0</v>
      </c>
      <c r="AK97" s="206">
        <v>4.1399999999999997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1.33</v>
      </c>
      <c r="E98" s="206">
        <v>0</v>
      </c>
      <c r="F98" s="206">
        <v>0.44</v>
      </c>
      <c r="G98" s="206">
        <v>0.61</v>
      </c>
      <c r="H98" s="206">
        <v>0</v>
      </c>
      <c r="I98" s="206">
        <v>2.66</v>
      </c>
      <c r="J98" s="206">
        <v>7.0000000000000007E-2</v>
      </c>
      <c r="K98" s="206">
        <v>2.61</v>
      </c>
      <c r="L98" s="206">
        <v>0.05</v>
      </c>
      <c r="M98" s="206">
        <v>0.08</v>
      </c>
      <c r="N98" s="206">
        <v>0.09</v>
      </c>
      <c r="O98" s="206">
        <v>0.05</v>
      </c>
      <c r="P98" s="206">
        <v>3.5</v>
      </c>
      <c r="Q98" s="206">
        <v>7.0000000000000007E-2</v>
      </c>
      <c r="R98" s="206">
        <v>0.78</v>
      </c>
      <c r="S98" s="206">
        <v>0.28999999999999998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2.19</v>
      </c>
      <c r="AD98" s="206">
        <v>0</v>
      </c>
      <c r="AE98" s="206">
        <v>0</v>
      </c>
      <c r="AF98" s="206">
        <v>0</v>
      </c>
      <c r="AG98" s="206">
        <v>55.76</v>
      </c>
      <c r="AH98" s="206">
        <v>0</v>
      </c>
      <c r="AI98" s="206">
        <v>0</v>
      </c>
      <c r="AJ98" s="206">
        <v>0</v>
      </c>
      <c r="AK98" s="206">
        <v>4.1399999999999997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3.1869999999999926E-2</v>
      </c>
      <c r="E99">
        <f t="shared" si="0"/>
        <v>0</v>
      </c>
      <c r="F99">
        <f t="shared" si="0"/>
        <v>1.1369999999999993E-2</v>
      </c>
      <c r="G99">
        <f t="shared" si="0"/>
        <v>1.463999999999999E-2</v>
      </c>
      <c r="H99">
        <f t="shared" si="0"/>
        <v>0</v>
      </c>
      <c r="I99">
        <f t="shared" si="0"/>
        <v>6.3684999999999922E-2</v>
      </c>
      <c r="J99">
        <f t="shared" si="0"/>
        <v>1.680000000000002E-3</v>
      </c>
      <c r="K99">
        <f t="shared" si="0"/>
        <v>5.4657500000000123E-2</v>
      </c>
      <c r="L99">
        <f t="shared" si="0"/>
        <v>1.2174999999999979E-3</v>
      </c>
      <c r="M99">
        <f t="shared" si="0"/>
        <v>2.0649999999999996E-3</v>
      </c>
      <c r="N99">
        <f t="shared" si="0"/>
        <v>2.1599999999999979E-3</v>
      </c>
      <c r="O99">
        <f t="shared" si="0"/>
        <v>1.1999999999999977E-3</v>
      </c>
      <c r="P99">
        <f t="shared" si="0"/>
        <v>8.3885000000000001E-2</v>
      </c>
      <c r="Q99">
        <f t="shared" si="0"/>
        <v>4.8650000000000004E-3</v>
      </c>
      <c r="R99">
        <f t="shared" si="0"/>
        <v>1.5347500000000014E-2</v>
      </c>
      <c r="S99">
        <f t="shared" si="0"/>
        <v>7.6599999999999975E-3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5.3255000000000025E-2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1.3185700000000018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0.11594750000000009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13.88</v>
      </c>
      <c r="E3" s="206">
        <v>0</v>
      </c>
      <c r="F3" s="206">
        <v>5.34</v>
      </c>
      <c r="G3" s="206">
        <v>6.75</v>
      </c>
      <c r="H3" s="206">
        <v>0</v>
      </c>
      <c r="I3" s="206">
        <v>28.46</v>
      </c>
      <c r="J3" s="206">
        <v>0.68</v>
      </c>
      <c r="K3" s="206">
        <v>9.35</v>
      </c>
      <c r="L3" s="206">
        <v>164.82</v>
      </c>
      <c r="M3" s="206">
        <v>1.03</v>
      </c>
      <c r="N3" s="206">
        <v>1.32</v>
      </c>
      <c r="O3" s="206">
        <v>0</v>
      </c>
      <c r="P3" s="206">
        <v>2.23</v>
      </c>
      <c r="Q3" s="206">
        <v>4.68</v>
      </c>
      <c r="R3" s="206">
        <v>0.06</v>
      </c>
      <c r="S3" s="206">
        <v>2.59</v>
      </c>
      <c r="T3" s="206">
        <v>0</v>
      </c>
      <c r="U3" s="206">
        <v>0.79</v>
      </c>
      <c r="V3" s="206">
        <v>0.24</v>
      </c>
      <c r="W3" s="206">
        <v>0.4</v>
      </c>
      <c r="X3" s="206">
        <v>0.41</v>
      </c>
      <c r="Y3" s="206">
        <v>0</v>
      </c>
      <c r="Z3" s="206">
        <v>1.43</v>
      </c>
      <c r="AA3" s="206">
        <v>0.9</v>
      </c>
      <c r="AB3" s="206">
        <v>0</v>
      </c>
      <c r="AC3" s="206">
        <v>13.54</v>
      </c>
      <c r="AD3" s="206">
        <v>0</v>
      </c>
      <c r="AE3" s="206">
        <v>0</v>
      </c>
      <c r="AF3" s="206">
        <v>0</v>
      </c>
      <c r="AG3" s="206">
        <v>35.479999999999997</v>
      </c>
      <c r="AH3" s="206">
        <v>0</v>
      </c>
      <c r="AI3" s="206">
        <v>0</v>
      </c>
      <c r="AJ3" s="206">
        <v>0</v>
      </c>
      <c r="AK3" s="206">
        <v>12.33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13.88</v>
      </c>
      <c r="E4" s="206">
        <v>0</v>
      </c>
      <c r="F4" s="206">
        <v>5.34</v>
      </c>
      <c r="G4" s="206">
        <v>6.75</v>
      </c>
      <c r="H4" s="206">
        <v>0</v>
      </c>
      <c r="I4" s="206">
        <v>28.46</v>
      </c>
      <c r="J4" s="206">
        <v>0.68</v>
      </c>
      <c r="K4" s="206">
        <v>9.35</v>
      </c>
      <c r="L4" s="206">
        <v>164.82</v>
      </c>
      <c r="M4" s="206">
        <v>1.03</v>
      </c>
      <c r="N4" s="206">
        <v>1.32</v>
      </c>
      <c r="O4" s="206">
        <v>0</v>
      </c>
      <c r="P4" s="206">
        <v>2.23</v>
      </c>
      <c r="Q4" s="206">
        <v>4.68</v>
      </c>
      <c r="R4" s="206">
        <v>0.06</v>
      </c>
      <c r="S4" s="206">
        <v>2.59</v>
      </c>
      <c r="T4" s="206">
        <v>0</v>
      </c>
      <c r="U4" s="206">
        <v>0.79</v>
      </c>
      <c r="V4" s="206">
        <v>0.24</v>
      </c>
      <c r="W4" s="206">
        <v>0.4</v>
      </c>
      <c r="X4" s="206">
        <v>0.41</v>
      </c>
      <c r="Y4" s="206">
        <v>0</v>
      </c>
      <c r="Z4" s="206">
        <v>1.43</v>
      </c>
      <c r="AA4" s="206">
        <v>0.9</v>
      </c>
      <c r="AB4" s="206">
        <v>0</v>
      </c>
      <c r="AC4" s="206">
        <v>13.54</v>
      </c>
      <c r="AD4" s="206">
        <v>0</v>
      </c>
      <c r="AE4" s="206">
        <v>0</v>
      </c>
      <c r="AF4" s="206">
        <v>0</v>
      </c>
      <c r="AG4" s="206">
        <v>35.479999999999997</v>
      </c>
      <c r="AH4" s="206">
        <v>0</v>
      </c>
      <c r="AI4" s="206">
        <v>0</v>
      </c>
      <c r="AJ4" s="206">
        <v>0</v>
      </c>
      <c r="AK4" s="206">
        <v>12.33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13.88</v>
      </c>
      <c r="E5" s="206">
        <v>0</v>
      </c>
      <c r="F5" s="206">
        <v>5.34</v>
      </c>
      <c r="G5" s="206">
        <v>6.75</v>
      </c>
      <c r="H5" s="206">
        <v>0</v>
      </c>
      <c r="I5" s="206">
        <v>28.46</v>
      </c>
      <c r="J5" s="206">
        <v>0.68</v>
      </c>
      <c r="K5" s="206">
        <v>9.35</v>
      </c>
      <c r="L5" s="206">
        <v>164.82</v>
      </c>
      <c r="M5" s="206">
        <v>1.03</v>
      </c>
      <c r="N5" s="206">
        <v>1.32</v>
      </c>
      <c r="O5" s="206">
        <v>0</v>
      </c>
      <c r="P5" s="206">
        <v>2.23</v>
      </c>
      <c r="Q5" s="206">
        <v>4.68</v>
      </c>
      <c r="R5" s="206">
        <v>0.31</v>
      </c>
      <c r="S5" s="206">
        <v>2.04</v>
      </c>
      <c r="T5" s="206">
        <v>0</v>
      </c>
      <c r="U5" s="206">
        <v>0.79</v>
      </c>
      <c r="V5" s="206">
        <v>0.24</v>
      </c>
      <c r="W5" s="206">
        <v>0.4</v>
      </c>
      <c r="X5" s="206">
        <v>0.41</v>
      </c>
      <c r="Y5" s="206">
        <v>0</v>
      </c>
      <c r="Z5" s="206">
        <v>1.43</v>
      </c>
      <c r="AA5" s="206">
        <v>0.9</v>
      </c>
      <c r="AB5" s="206">
        <v>0</v>
      </c>
      <c r="AC5" s="206">
        <v>13.54</v>
      </c>
      <c r="AD5" s="206">
        <v>0</v>
      </c>
      <c r="AE5" s="206">
        <v>0</v>
      </c>
      <c r="AF5" s="206">
        <v>0</v>
      </c>
      <c r="AG5" s="206">
        <v>35.479999999999997</v>
      </c>
      <c r="AH5" s="206">
        <v>0</v>
      </c>
      <c r="AI5" s="206">
        <v>0</v>
      </c>
      <c r="AJ5" s="206">
        <v>0</v>
      </c>
      <c r="AK5" s="206">
        <v>12.33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13.88</v>
      </c>
      <c r="E6" s="206">
        <v>0</v>
      </c>
      <c r="F6" s="206">
        <v>5.34</v>
      </c>
      <c r="G6" s="206">
        <v>6.75</v>
      </c>
      <c r="H6" s="206">
        <v>0</v>
      </c>
      <c r="I6" s="206">
        <v>28.46</v>
      </c>
      <c r="J6" s="206">
        <v>0.68</v>
      </c>
      <c r="K6" s="206">
        <v>9.2899999999999991</v>
      </c>
      <c r="L6" s="206">
        <v>164.82</v>
      </c>
      <c r="M6" s="206">
        <v>1.03</v>
      </c>
      <c r="N6" s="206">
        <v>1.32</v>
      </c>
      <c r="O6" s="206">
        <v>0</v>
      </c>
      <c r="P6" s="206">
        <v>2.23</v>
      </c>
      <c r="Q6" s="206">
        <v>4.68</v>
      </c>
      <c r="R6" s="206">
        <v>0.31</v>
      </c>
      <c r="S6" s="206">
        <v>2.04</v>
      </c>
      <c r="T6" s="206">
        <v>0</v>
      </c>
      <c r="U6" s="206">
        <v>0.79</v>
      </c>
      <c r="V6" s="206">
        <v>0.24</v>
      </c>
      <c r="W6" s="206">
        <v>0.4</v>
      </c>
      <c r="X6" s="206">
        <v>0.41</v>
      </c>
      <c r="Y6" s="206">
        <v>0</v>
      </c>
      <c r="Z6" s="206">
        <v>1.43</v>
      </c>
      <c r="AA6" s="206">
        <v>0.9</v>
      </c>
      <c r="AB6" s="206">
        <v>0</v>
      </c>
      <c r="AC6" s="206">
        <v>13.54</v>
      </c>
      <c r="AD6" s="206">
        <v>0</v>
      </c>
      <c r="AE6" s="206">
        <v>0</v>
      </c>
      <c r="AF6" s="206">
        <v>0</v>
      </c>
      <c r="AG6" s="206">
        <v>35.479999999999997</v>
      </c>
      <c r="AH6" s="206">
        <v>0</v>
      </c>
      <c r="AI6" s="206">
        <v>0</v>
      </c>
      <c r="AJ6" s="206">
        <v>0</v>
      </c>
      <c r="AK6" s="206">
        <v>12.33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13.88</v>
      </c>
      <c r="E7" s="206">
        <v>0</v>
      </c>
      <c r="F7" s="206">
        <v>5.34</v>
      </c>
      <c r="G7" s="206">
        <v>6.75</v>
      </c>
      <c r="H7" s="206">
        <v>0</v>
      </c>
      <c r="I7" s="206">
        <v>28.46</v>
      </c>
      <c r="J7" s="206">
        <v>0.68</v>
      </c>
      <c r="K7" s="206">
        <v>9.34</v>
      </c>
      <c r="L7" s="206">
        <v>164.82</v>
      </c>
      <c r="M7" s="206">
        <v>1.03</v>
      </c>
      <c r="N7" s="206">
        <v>1.32</v>
      </c>
      <c r="O7" s="206">
        <v>0</v>
      </c>
      <c r="P7" s="206">
        <v>2.23</v>
      </c>
      <c r="Q7" s="206">
        <v>4.68</v>
      </c>
      <c r="R7" s="206">
        <v>0.31</v>
      </c>
      <c r="S7" s="206">
        <v>2.0299999999999998</v>
      </c>
      <c r="T7" s="206">
        <v>0</v>
      </c>
      <c r="U7" s="206">
        <v>0.79</v>
      </c>
      <c r="V7" s="206">
        <v>0.24</v>
      </c>
      <c r="W7" s="206">
        <v>0.4</v>
      </c>
      <c r="X7" s="206">
        <v>0.41</v>
      </c>
      <c r="Y7" s="206">
        <v>0</v>
      </c>
      <c r="Z7" s="206">
        <v>1.43</v>
      </c>
      <c r="AA7" s="206">
        <v>0.9</v>
      </c>
      <c r="AB7" s="206">
        <v>0</v>
      </c>
      <c r="AC7" s="206">
        <v>13.54</v>
      </c>
      <c r="AD7" s="206">
        <v>0</v>
      </c>
      <c r="AE7" s="206">
        <v>0</v>
      </c>
      <c r="AF7" s="206">
        <v>0</v>
      </c>
      <c r="AG7" s="206">
        <v>35.479999999999997</v>
      </c>
      <c r="AH7" s="206">
        <v>0</v>
      </c>
      <c r="AI7" s="206">
        <v>0</v>
      </c>
      <c r="AJ7" s="206">
        <v>0</v>
      </c>
      <c r="AK7" s="206">
        <v>12.33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13.88</v>
      </c>
      <c r="E8" s="206">
        <v>0</v>
      </c>
      <c r="F8" s="206">
        <v>5.34</v>
      </c>
      <c r="G8" s="206">
        <v>6.75</v>
      </c>
      <c r="H8" s="206">
        <v>0</v>
      </c>
      <c r="I8" s="206">
        <v>28.46</v>
      </c>
      <c r="J8" s="206">
        <v>0.68</v>
      </c>
      <c r="K8" s="206">
        <v>9.35</v>
      </c>
      <c r="L8" s="206">
        <v>164.82</v>
      </c>
      <c r="M8" s="206">
        <v>1.03</v>
      </c>
      <c r="N8" s="206">
        <v>1.32</v>
      </c>
      <c r="O8" s="206">
        <v>0</v>
      </c>
      <c r="P8" s="206">
        <v>2.23</v>
      </c>
      <c r="Q8" s="206">
        <v>4.68</v>
      </c>
      <c r="R8" s="206">
        <v>0.31</v>
      </c>
      <c r="S8" s="206">
        <v>2.0299999999999998</v>
      </c>
      <c r="T8" s="206">
        <v>0</v>
      </c>
      <c r="U8" s="206">
        <v>0.79</v>
      </c>
      <c r="V8" s="206">
        <v>0.24</v>
      </c>
      <c r="W8" s="206">
        <v>0.4</v>
      </c>
      <c r="X8" s="206">
        <v>0.41</v>
      </c>
      <c r="Y8" s="206">
        <v>0</v>
      </c>
      <c r="Z8" s="206">
        <v>1.43</v>
      </c>
      <c r="AA8" s="206">
        <v>0.9</v>
      </c>
      <c r="AB8" s="206">
        <v>0</v>
      </c>
      <c r="AC8" s="206">
        <v>13.54</v>
      </c>
      <c r="AD8" s="206">
        <v>0</v>
      </c>
      <c r="AE8" s="206">
        <v>0</v>
      </c>
      <c r="AF8" s="206">
        <v>0</v>
      </c>
      <c r="AG8" s="206">
        <v>35.479999999999997</v>
      </c>
      <c r="AH8" s="206">
        <v>0</v>
      </c>
      <c r="AI8" s="206">
        <v>0</v>
      </c>
      <c r="AJ8" s="206">
        <v>0</v>
      </c>
      <c r="AK8" s="206">
        <v>12.33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13.88</v>
      </c>
      <c r="E9" s="206">
        <v>0</v>
      </c>
      <c r="F9" s="206">
        <v>5.34</v>
      </c>
      <c r="G9" s="206">
        <v>6.75</v>
      </c>
      <c r="H9" s="206">
        <v>0</v>
      </c>
      <c r="I9" s="206">
        <v>28.46</v>
      </c>
      <c r="J9" s="206">
        <v>0.68</v>
      </c>
      <c r="K9" s="206">
        <v>9.34</v>
      </c>
      <c r="L9" s="206">
        <v>164.82</v>
      </c>
      <c r="M9" s="206">
        <v>1.03</v>
      </c>
      <c r="N9" s="206">
        <v>1.32</v>
      </c>
      <c r="O9" s="206">
        <v>0</v>
      </c>
      <c r="P9" s="206">
        <v>2.23</v>
      </c>
      <c r="Q9" s="206">
        <v>4.68</v>
      </c>
      <c r="R9" s="206">
        <v>7.0000000000000007E-2</v>
      </c>
      <c r="S9" s="206">
        <v>2.0299999999999998</v>
      </c>
      <c r="T9" s="206">
        <v>0</v>
      </c>
      <c r="U9" s="206">
        <v>0.79</v>
      </c>
      <c r="V9" s="206">
        <v>0.24</v>
      </c>
      <c r="W9" s="206">
        <v>0.4</v>
      </c>
      <c r="X9" s="206">
        <v>0.41</v>
      </c>
      <c r="Y9" s="206">
        <v>0</v>
      </c>
      <c r="Z9" s="206">
        <v>1.43</v>
      </c>
      <c r="AA9" s="206">
        <v>0.9</v>
      </c>
      <c r="AB9" s="206">
        <v>0</v>
      </c>
      <c r="AC9" s="206">
        <v>13.54</v>
      </c>
      <c r="AD9" s="206">
        <v>0</v>
      </c>
      <c r="AE9" s="206">
        <v>0</v>
      </c>
      <c r="AF9" s="206">
        <v>0</v>
      </c>
      <c r="AG9" s="206">
        <v>35.479999999999997</v>
      </c>
      <c r="AH9" s="206">
        <v>0</v>
      </c>
      <c r="AI9" s="206">
        <v>0</v>
      </c>
      <c r="AJ9" s="206">
        <v>0</v>
      </c>
      <c r="AK9" s="206">
        <v>12.33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13.88</v>
      </c>
      <c r="E10" s="206">
        <v>0</v>
      </c>
      <c r="F10" s="206">
        <v>5.34</v>
      </c>
      <c r="G10" s="206">
        <v>6.75</v>
      </c>
      <c r="H10" s="206">
        <v>0</v>
      </c>
      <c r="I10" s="206">
        <v>28.46</v>
      </c>
      <c r="J10" s="206">
        <v>0.68</v>
      </c>
      <c r="K10" s="206">
        <v>9.35</v>
      </c>
      <c r="L10" s="206">
        <v>164.82</v>
      </c>
      <c r="M10" s="206">
        <v>1.03</v>
      </c>
      <c r="N10" s="206">
        <v>1.32</v>
      </c>
      <c r="O10" s="206">
        <v>0</v>
      </c>
      <c r="P10" s="206">
        <v>2.23</v>
      </c>
      <c r="Q10" s="206">
        <v>4.68</v>
      </c>
      <c r="R10" s="206">
        <v>0</v>
      </c>
      <c r="S10" s="206">
        <v>2.0299999999999998</v>
      </c>
      <c r="T10" s="206">
        <v>0</v>
      </c>
      <c r="U10" s="206">
        <v>0.79</v>
      </c>
      <c r="V10" s="206">
        <v>0.24</v>
      </c>
      <c r="W10" s="206">
        <v>0.4</v>
      </c>
      <c r="X10" s="206">
        <v>0.41</v>
      </c>
      <c r="Y10" s="206">
        <v>0</v>
      </c>
      <c r="Z10" s="206">
        <v>1.43</v>
      </c>
      <c r="AA10" s="206">
        <v>0.9</v>
      </c>
      <c r="AB10" s="206">
        <v>0</v>
      </c>
      <c r="AC10" s="206">
        <v>13.54</v>
      </c>
      <c r="AD10" s="206">
        <v>0</v>
      </c>
      <c r="AE10" s="206">
        <v>0</v>
      </c>
      <c r="AF10" s="206">
        <v>0</v>
      </c>
      <c r="AG10" s="206">
        <v>35.479999999999997</v>
      </c>
      <c r="AH10" s="206">
        <v>0</v>
      </c>
      <c r="AI10" s="206">
        <v>0</v>
      </c>
      <c r="AJ10" s="206">
        <v>0</v>
      </c>
      <c r="AK10" s="206">
        <v>12.33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13.88</v>
      </c>
      <c r="E11" s="206">
        <v>0</v>
      </c>
      <c r="F11" s="206">
        <v>5.34</v>
      </c>
      <c r="G11" s="206">
        <v>6.75</v>
      </c>
      <c r="H11" s="206">
        <v>0</v>
      </c>
      <c r="I11" s="206">
        <v>28.46</v>
      </c>
      <c r="J11" s="206">
        <v>0.68</v>
      </c>
      <c r="K11" s="206">
        <v>9.2200000000000006</v>
      </c>
      <c r="L11" s="206">
        <v>164.82</v>
      </c>
      <c r="M11" s="206">
        <v>1.03</v>
      </c>
      <c r="N11" s="206">
        <v>1.32</v>
      </c>
      <c r="O11" s="206">
        <v>0</v>
      </c>
      <c r="P11" s="206">
        <v>2.23</v>
      </c>
      <c r="Q11" s="206">
        <v>4.68</v>
      </c>
      <c r="R11" s="206">
        <v>0</v>
      </c>
      <c r="S11" s="206">
        <v>1.99</v>
      </c>
      <c r="T11" s="206">
        <v>0</v>
      </c>
      <c r="U11" s="206">
        <v>0.79</v>
      </c>
      <c r="V11" s="206">
        <v>0.24</v>
      </c>
      <c r="W11" s="206">
        <v>0.4</v>
      </c>
      <c r="X11" s="206">
        <v>0.41</v>
      </c>
      <c r="Y11" s="206">
        <v>0</v>
      </c>
      <c r="Z11" s="206">
        <v>1.43</v>
      </c>
      <c r="AA11" s="206">
        <v>0.9</v>
      </c>
      <c r="AB11" s="206">
        <v>0</v>
      </c>
      <c r="AC11" s="206">
        <v>13.54</v>
      </c>
      <c r="AD11" s="206">
        <v>0</v>
      </c>
      <c r="AE11" s="206">
        <v>0</v>
      </c>
      <c r="AF11" s="206">
        <v>0</v>
      </c>
      <c r="AG11" s="206">
        <v>35.479999999999997</v>
      </c>
      <c r="AH11" s="206">
        <v>0</v>
      </c>
      <c r="AI11" s="206">
        <v>0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13.88</v>
      </c>
      <c r="E12" s="206">
        <v>0</v>
      </c>
      <c r="F12" s="206">
        <v>5.34</v>
      </c>
      <c r="G12" s="206">
        <v>6.75</v>
      </c>
      <c r="H12" s="206">
        <v>0</v>
      </c>
      <c r="I12" s="206">
        <v>28.46</v>
      </c>
      <c r="J12" s="206">
        <v>0.68</v>
      </c>
      <c r="K12" s="206">
        <v>9.2200000000000006</v>
      </c>
      <c r="L12" s="206">
        <v>164.82</v>
      </c>
      <c r="M12" s="206">
        <v>1.03</v>
      </c>
      <c r="N12" s="206">
        <v>1.32</v>
      </c>
      <c r="O12" s="206">
        <v>0</v>
      </c>
      <c r="P12" s="206">
        <v>2.23</v>
      </c>
      <c r="Q12" s="206">
        <v>4.68</v>
      </c>
      <c r="R12" s="206">
        <v>0</v>
      </c>
      <c r="S12" s="206">
        <v>1.99</v>
      </c>
      <c r="T12" s="206">
        <v>0</v>
      </c>
      <c r="U12" s="206">
        <v>0.79</v>
      </c>
      <c r="V12" s="206">
        <v>0.24</v>
      </c>
      <c r="W12" s="206">
        <v>0.4</v>
      </c>
      <c r="X12" s="206">
        <v>0.41</v>
      </c>
      <c r="Y12" s="206">
        <v>0</v>
      </c>
      <c r="Z12" s="206">
        <v>1.43</v>
      </c>
      <c r="AA12" s="206">
        <v>0.9</v>
      </c>
      <c r="AB12" s="206">
        <v>0</v>
      </c>
      <c r="AC12" s="206">
        <v>13.54</v>
      </c>
      <c r="AD12" s="206">
        <v>0</v>
      </c>
      <c r="AE12" s="206">
        <v>0</v>
      </c>
      <c r="AF12" s="206">
        <v>0</v>
      </c>
      <c r="AG12" s="206">
        <v>35.479999999999997</v>
      </c>
      <c r="AH12" s="206">
        <v>0</v>
      </c>
      <c r="AI12" s="206">
        <v>0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13.88</v>
      </c>
      <c r="E13" s="206">
        <v>0</v>
      </c>
      <c r="F13" s="206">
        <v>5.34</v>
      </c>
      <c r="G13" s="206">
        <v>6.75</v>
      </c>
      <c r="H13" s="206">
        <v>0</v>
      </c>
      <c r="I13" s="206">
        <v>28.46</v>
      </c>
      <c r="J13" s="206">
        <v>0.68</v>
      </c>
      <c r="K13" s="206">
        <v>8.9</v>
      </c>
      <c r="L13" s="206">
        <v>164.82</v>
      </c>
      <c r="M13" s="206">
        <v>1.03</v>
      </c>
      <c r="N13" s="206">
        <v>1.32</v>
      </c>
      <c r="O13" s="206">
        <v>0</v>
      </c>
      <c r="P13" s="206">
        <v>2.23</v>
      </c>
      <c r="Q13" s="206">
        <v>4.68</v>
      </c>
      <c r="R13" s="206">
        <v>0</v>
      </c>
      <c r="S13" s="206">
        <v>1.94</v>
      </c>
      <c r="T13" s="206">
        <v>0</v>
      </c>
      <c r="U13" s="206">
        <v>0.79</v>
      </c>
      <c r="V13" s="206">
        <v>0.24</v>
      </c>
      <c r="W13" s="206">
        <v>0.4</v>
      </c>
      <c r="X13" s="206">
        <v>0.41</v>
      </c>
      <c r="Y13" s="206">
        <v>0</v>
      </c>
      <c r="Z13" s="206">
        <v>1.43</v>
      </c>
      <c r="AA13" s="206">
        <v>0.9</v>
      </c>
      <c r="AB13" s="206">
        <v>0</v>
      </c>
      <c r="AC13" s="206">
        <v>13.49</v>
      </c>
      <c r="AD13" s="206">
        <v>0</v>
      </c>
      <c r="AE13" s="206">
        <v>0</v>
      </c>
      <c r="AF13" s="206">
        <v>0</v>
      </c>
      <c r="AG13" s="206">
        <v>35.479999999999997</v>
      </c>
      <c r="AH13" s="206">
        <v>0</v>
      </c>
      <c r="AI13" s="206">
        <v>0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13.88</v>
      </c>
      <c r="E14" s="206">
        <v>0</v>
      </c>
      <c r="F14" s="206">
        <v>5.34</v>
      </c>
      <c r="G14" s="206">
        <v>6.75</v>
      </c>
      <c r="H14" s="206">
        <v>0</v>
      </c>
      <c r="I14" s="206">
        <v>28.46</v>
      </c>
      <c r="J14" s="206">
        <v>0.68</v>
      </c>
      <c r="K14" s="206">
        <v>8.91</v>
      </c>
      <c r="L14" s="206">
        <v>164.82</v>
      </c>
      <c r="M14" s="206">
        <v>1.03</v>
      </c>
      <c r="N14" s="206">
        <v>1.32</v>
      </c>
      <c r="O14" s="206">
        <v>0</v>
      </c>
      <c r="P14" s="206">
        <v>2.23</v>
      </c>
      <c r="Q14" s="206">
        <v>4.68</v>
      </c>
      <c r="R14" s="206">
        <v>0</v>
      </c>
      <c r="S14" s="206">
        <v>1.94</v>
      </c>
      <c r="T14" s="206">
        <v>0</v>
      </c>
      <c r="U14" s="206">
        <v>0.79</v>
      </c>
      <c r="V14" s="206">
        <v>0.24</v>
      </c>
      <c r="W14" s="206">
        <v>0.4</v>
      </c>
      <c r="X14" s="206">
        <v>0.41</v>
      </c>
      <c r="Y14" s="206">
        <v>0</v>
      </c>
      <c r="Z14" s="206">
        <v>1.43</v>
      </c>
      <c r="AA14" s="206">
        <v>0.9</v>
      </c>
      <c r="AB14" s="206">
        <v>0</v>
      </c>
      <c r="AC14" s="206">
        <v>13.49</v>
      </c>
      <c r="AD14" s="206">
        <v>0</v>
      </c>
      <c r="AE14" s="206">
        <v>0</v>
      </c>
      <c r="AF14" s="206">
        <v>0</v>
      </c>
      <c r="AG14" s="206">
        <v>35.479999999999997</v>
      </c>
      <c r="AH14" s="206">
        <v>0</v>
      </c>
      <c r="AI14" s="206">
        <v>0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13.88</v>
      </c>
      <c r="E15" s="206">
        <v>0</v>
      </c>
      <c r="F15" s="206">
        <v>5.34</v>
      </c>
      <c r="G15" s="206">
        <v>6.75</v>
      </c>
      <c r="H15" s="206">
        <v>0</v>
      </c>
      <c r="I15" s="206">
        <v>28.46</v>
      </c>
      <c r="J15" s="206">
        <v>0.68</v>
      </c>
      <c r="K15" s="206">
        <v>8.9</v>
      </c>
      <c r="L15" s="206">
        <v>164.82</v>
      </c>
      <c r="M15" s="206">
        <v>1.03</v>
      </c>
      <c r="N15" s="206">
        <v>1.32</v>
      </c>
      <c r="O15" s="206">
        <v>0</v>
      </c>
      <c r="P15" s="206">
        <v>2.23</v>
      </c>
      <c r="Q15" s="206">
        <v>4.68</v>
      </c>
      <c r="R15" s="206">
        <v>0</v>
      </c>
      <c r="S15" s="206">
        <v>1.94</v>
      </c>
      <c r="T15" s="206">
        <v>0</v>
      </c>
      <c r="U15" s="206">
        <v>0.79</v>
      </c>
      <c r="V15" s="206">
        <v>0.24</v>
      </c>
      <c r="W15" s="206">
        <v>0.4</v>
      </c>
      <c r="X15" s="206">
        <v>0.41</v>
      </c>
      <c r="Y15" s="206">
        <v>0</v>
      </c>
      <c r="Z15" s="206">
        <v>1.43</v>
      </c>
      <c r="AA15" s="206">
        <v>0.9</v>
      </c>
      <c r="AB15" s="206">
        <v>0</v>
      </c>
      <c r="AC15" s="206">
        <v>13.85</v>
      </c>
      <c r="AD15" s="206">
        <v>0</v>
      </c>
      <c r="AE15" s="206">
        <v>0</v>
      </c>
      <c r="AF15" s="206">
        <v>0</v>
      </c>
      <c r="AG15" s="206">
        <v>35.479999999999997</v>
      </c>
      <c r="AH15" s="206">
        <v>0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13.88</v>
      </c>
      <c r="E16" s="206">
        <v>0</v>
      </c>
      <c r="F16" s="206">
        <v>5.34</v>
      </c>
      <c r="G16" s="206">
        <v>6.75</v>
      </c>
      <c r="H16" s="206">
        <v>0</v>
      </c>
      <c r="I16" s="206">
        <v>28.46</v>
      </c>
      <c r="J16" s="206">
        <v>0.68</v>
      </c>
      <c r="K16" s="206">
        <v>8.91</v>
      </c>
      <c r="L16" s="206">
        <v>164.82</v>
      </c>
      <c r="M16" s="206">
        <v>1.03</v>
      </c>
      <c r="N16" s="206">
        <v>1.32</v>
      </c>
      <c r="O16" s="206">
        <v>0</v>
      </c>
      <c r="P16" s="206">
        <v>2.23</v>
      </c>
      <c r="Q16" s="206">
        <v>4.68</v>
      </c>
      <c r="R16" s="206">
        <v>0</v>
      </c>
      <c r="S16" s="206">
        <v>1.94</v>
      </c>
      <c r="T16" s="206">
        <v>0</v>
      </c>
      <c r="U16" s="206">
        <v>0.79</v>
      </c>
      <c r="V16" s="206">
        <v>0.24</v>
      </c>
      <c r="W16" s="206">
        <v>0.4</v>
      </c>
      <c r="X16" s="206">
        <v>0.41</v>
      </c>
      <c r="Y16" s="206">
        <v>0</v>
      </c>
      <c r="Z16" s="206">
        <v>1.43</v>
      </c>
      <c r="AA16" s="206">
        <v>0.9</v>
      </c>
      <c r="AB16" s="206">
        <v>0</v>
      </c>
      <c r="AC16" s="206">
        <v>13.85</v>
      </c>
      <c r="AD16" s="206">
        <v>0</v>
      </c>
      <c r="AE16" s="206">
        <v>0</v>
      </c>
      <c r="AF16" s="206">
        <v>0</v>
      </c>
      <c r="AG16" s="206">
        <v>35.479999999999997</v>
      </c>
      <c r="AH16" s="206">
        <v>0</v>
      </c>
      <c r="AI16" s="206">
        <v>0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13.88</v>
      </c>
      <c r="E17" s="206">
        <v>0</v>
      </c>
      <c r="F17" s="206">
        <v>5.34</v>
      </c>
      <c r="G17" s="206">
        <v>6.75</v>
      </c>
      <c r="H17" s="206">
        <v>0</v>
      </c>
      <c r="I17" s="206">
        <v>27.95</v>
      </c>
      <c r="J17" s="206">
        <v>0.68</v>
      </c>
      <c r="K17" s="206">
        <v>8.9</v>
      </c>
      <c r="L17" s="206">
        <v>164.82</v>
      </c>
      <c r="M17" s="206">
        <v>1.03</v>
      </c>
      <c r="N17" s="206">
        <v>1.32</v>
      </c>
      <c r="O17" s="206">
        <v>0</v>
      </c>
      <c r="P17" s="206">
        <v>2.23</v>
      </c>
      <c r="Q17" s="206">
        <v>3.97</v>
      </c>
      <c r="R17" s="206">
        <v>0</v>
      </c>
      <c r="S17" s="206">
        <v>1.93</v>
      </c>
      <c r="T17" s="206">
        <v>0</v>
      </c>
      <c r="U17" s="206">
        <v>0.79</v>
      </c>
      <c r="V17" s="206">
        <v>0.24</v>
      </c>
      <c r="W17" s="206">
        <v>0.4</v>
      </c>
      <c r="X17" s="206">
        <v>0.41</v>
      </c>
      <c r="Y17" s="206">
        <v>0</v>
      </c>
      <c r="Z17" s="206">
        <v>1.43</v>
      </c>
      <c r="AA17" s="206">
        <v>0.9</v>
      </c>
      <c r="AB17" s="206">
        <v>0</v>
      </c>
      <c r="AC17" s="206">
        <v>13.85</v>
      </c>
      <c r="AD17" s="206">
        <v>0</v>
      </c>
      <c r="AE17" s="206">
        <v>0</v>
      </c>
      <c r="AF17" s="206">
        <v>0</v>
      </c>
      <c r="AG17" s="206">
        <v>35.479999999999997</v>
      </c>
      <c r="AH17" s="206">
        <v>0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13.88</v>
      </c>
      <c r="E18" s="206">
        <v>0</v>
      </c>
      <c r="F18" s="206">
        <v>5.34</v>
      </c>
      <c r="G18" s="206">
        <v>6.75</v>
      </c>
      <c r="H18" s="206">
        <v>0</v>
      </c>
      <c r="I18" s="206">
        <v>27.95</v>
      </c>
      <c r="J18" s="206">
        <v>0.68</v>
      </c>
      <c r="K18" s="206">
        <v>8.91</v>
      </c>
      <c r="L18" s="206">
        <v>164.82</v>
      </c>
      <c r="M18" s="206">
        <v>1.03</v>
      </c>
      <c r="N18" s="206">
        <v>1.32</v>
      </c>
      <c r="O18" s="206">
        <v>0</v>
      </c>
      <c r="P18" s="206">
        <v>2.23</v>
      </c>
      <c r="Q18" s="206">
        <v>2.56</v>
      </c>
      <c r="R18" s="206">
        <v>0</v>
      </c>
      <c r="S18" s="206">
        <v>1.93</v>
      </c>
      <c r="T18" s="206">
        <v>0</v>
      </c>
      <c r="U18" s="206">
        <v>0.79</v>
      </c>
      <c r="V18" s="206">
        <v>0.24</v>
      </c>
      <c r="W18" s="206">
        <v>0.4</v>
      </c>
      <c r="X18" s="206">
        <v>0.41</v>
      </c>
      <c r="Y18" s="206">
        <v>0</v>
      </c>
      <c r="Z18" s="206">
        <v>1.43</v>
      </c>
      <c r="AA18" s="206">
        <v>0.9</v>
      </c>
      <c r="AB18" s="206">
        <v>0</v>
      </c>
      <c r="AC18" s="206">
        <v>13.85</v>
      </c>
      <c r="AD18" s="206">
        <v>0</v>
      </c>
      <c r="AE18" s="206">
        <v>0</v>
      </c>
      <c r="AF18" s="206">
        <v>0</v>
      </c>
      <c r="AG18" s="206">
        <v>35.479999999999997</v>
      </c>
      <c r="AH18" s="206">
        <v>0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13.88</v>
      </c>
      <c r="E19" s="206">
        <v>0</v>
      </c>
      <c r="F19" s="206">
        <v>5.34</v>
      </c>
      <c r="G19" s="206">
        <v>6.75</v>
      </c>
      <c r="H19" s="206">
        <v>0</v>
      </c>
      <c r="I19" s="206">
        <v>27.95</v>
      </c>
      <c r="J19" s="206">
        <v>0.68</v>
      </c>
      <c r="K19" s="206">
        <v>9.0299999999999994</v>
      </c>
      <c r="L19" s="206">
        <v>135.91999999999999</v>
      </c>
      <c r="M19" s="206">
        <v>1.03</v>
      </c>
      <c r="N19" s="206">
        <v>1.32</v>
      </c>
      <c r="O19" s="206">
        <v>0</v>
      </c>
      <c r="P19" s="206">
        <v>2.23</v>
      </c>
      <c r="Q19" s="206">
        <v>1.54</v>
      </c>
      <c r="R19" s="206">
        <v>0</v>
      </c>
      <c r="S19" s="206">
        <v>1.93</v>
      </c>
      <c r="T19" s="206">
        <v>0</v>
      </c>
      <c r="U19" s="206">
        <v>0.79</v>
      </c>
      <c r="V19" s="206">
        <v>0.24</v>
      </c>
      <c r="W19" s="206">
        <v>0.4</v>
      </c>
      <c r="X19" s="206">
        <v>2.44</v>
      </c>
      <c r="Y19" s="206">
        <v>0</v>
      </c>
      <c r="Z19" s="206">
        <v>1.43</v>
      </c>
      <c r="AA19" s="206">
        <v>0.9</v>
      </c>
      <c r="AB19" s="206">
        <v>0</v>
      </c>
      <c r="AC19" s="206">
        <v>13.85</v>
      </c>
      <c r="AD19" s="206">
        <v>0</v>
      </c>
      <c r="AE19" s="206">
        <v>0</v>
      </c>
      <c r="AF19" s="206">
        <v>0</v>
      </c>
      <c r="AG19" s="206">
        <v>35.479999999999997</v>
      </c>
      <c r="AH19" s="206">
        <v>0</v>
      </c>
      <c r="AI19" s="206">
        <v>0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13.88</v>
      </c>
      <c r="E20" s="206">
        <v>0</v>
      </c>
      <c r="F20" s="206">
        <v>5.34</v>
      </c>
      <c r="G20" s="206">
        <v>6.75</v>
      </c>
      <c r="H20" s="206">
        <v>0</v>
      </c>
      <c r="I20" s="206">
        <v>27.95</v>
      </c>
      <c r="J20" s="206">
        <v>0.68</v>
      </c>
      <c r="K20" s="206">
        <v>9.0299999999999994</v>
      </c>
      <c r="L20" s="206">
        <v>78.14</v>
      </c>
      <c r="M20" s="206">
        <v>1.03</v>
      </c>
      <c r="N20" s="206">
        <v>1.32</v>
      </c>
      <c r="O20" s="206">
        <v>0</v>
      </c>
      <c r="P20" s="206">
        <v>2.23</v>
      </c>
      <c r="Q20" s="206">
        <v>1.54</v>
      </c>
      <c r="R20" s="206">
        <v>0</v>
      </c>
      <c r="S20" s="206">
        <v>1.94</v>
      </c>
      <c r="T20" s="206">
        <v>0</v>
      </c>
      <c r="U20" s="206">
        <v>0.79</v>
      </c>
      <c r="V20" s="206">
        <v>0.24</v>
      </c>
      <c r="W20" s="206">
        <v>0.4</v>
      </c>
      <c r="X20" s="206">
        <v>2.44</v>
      </c>
      <c r="Y20" s="206">
        <v>0</v>
      </c>
      <c r="Z20" s="206">
        <v>1.43</v>
      </c>
      <c r="AA20" s="206">
        <v>0.9</v>
      </c>
      <c r="AB20" s="206">
        <v>0</v>
      </c>
      <c r="AC20" s="206">
        <v>13.85</v>
      </c>
      <c r="AD20" s="206">
        <v>0</v>
      </c>
      <c r="AE20" s="206">
        <v>0</v>
      </c>
      <c r="AF20" s="206">
        <v>0</v>
      </c>
      <c r="AG20" s="206">
        <v>35.479999999999997</v>
      </c>
      <c r="AH20" s="206">
        <v>0</v>
      </c>
      <c r="AI20" s="206">
        <v>0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13.88</v>
      </c>
      <c r="E21" s="206">
        <v>0</v>
      </c>
      <c r="F21" s="206">
        <v>5.34</v>
      </c>
      <c r="G21" s="206">
        <v>6.75</v>
      </c>
      <c r="H21" s="206">
        <v>0</v>
      </c>
      <c r="I21" s="206">
        <v>27.95</v>
      </c>
      <c r="J21" s="206">
        <v>0.68</v>
      </c>
      <c r="K21" s="206">
        <v>9.35</v>
      </c>
      <c r="L21" s="206">
        <v>14.26</v>
      </c>
      <c r="M21" s="206">
        <v>1.03</v>
      </c>
      <c r="N21" s="206">
        <v>1.32</v>
      </c>
      <c r="O21" s="206">
        <v>0</v>
      </c>
      <c r="P21" s="206">
        <v>2.23</v>
      </c>
      <c r="Q21" s="206">
        <v>1.54</v>
      </c>
      <c r="R21" s="206">
        <v>0</v>
      </c>
      <c r="S21" s="206">
        <v>1.94</v>
      </c>
      <c r="T21" s="206">
        <v>0</v>
      </c>
      <c r="U21" s="206">
        <v>0.79</v>
      </c>
      <c r="V21" s="206">
        <v>0.24</v>
      </c>
      <c r="W21" s="206">
        <v>0.4</v>
      </c>
      <c r="X21" s="206">
        <v>2.44</v>
      </c>
      <c r="Y21" s="206">
        <v>0</v>
      </c>
      <c r="Z21" s="206">
        <v>1.43</v>
      </c>
      <c r="AA21" s="206">
        <v>0.9</v>
      </c>
      <c r="AB21" s="206">
        <v>0</v>
      </c>
      <c r="AC21" s="206">
        <v>13.85</v>
      </c>
      <c r="AD21" s="206">
        <v>0</v>
      </c>
      <c r="AE21" s="206">
        <v>0</v>
      </c>
      <c r="AF21" s="206">
        <v>0</v>
      </c>
      <c r="AG21" s="206">
        <v>35.479999999999997</v>
      </c>
      <c r="AH21" s="206">
        <v>0</v>
      </c>
      <c r="AI21" s="206">
        <v>0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13.88</v>
      </c>
      <c r="E22" s="206">
        <v>0</v>
      </c>
      <c r="F22" s="206">
        <v>5.34</v>
      </c>
      <c r="G22" s="206">
        <v>6.75</v>
      </c>
      <c r="H22" s="206">
        <v>0</v>
      </c>
      <c r="I22" s="206">
        <v>27.95</v>
      </c>
      <c r="J22" s="206">
        <v>0.68</v>
      </c>
      <c r="K22" s="206">
        <v>0.34</v>
      </c>
      <c r="L22" s="206">
        <v>14.26</v>
      </c>
      <c r="M22" s="206">
        <v>1.03</v>
      </c>
      <c r="N22" s="206">
        <v>1.32</v>
      </c>
      <c r="O22" s="206">
        <v>0</v>
      </c>
      <c r="P22" s="206">
        <v>2.23</v>
      </c>
      <c r="Q22" s="206">
        <v>0.16</v>
      </c>
      <c r="R22" s="206">
        <v>0</v>
      </c>
      <c r="S22" s="206">
        <v>0.14000000000000001</v>
      </c>
      <c r="T22" s="206">
        <v>0</v>
      </c>
      <c r="U22" s="206">
        <v>0.79</v>
      </c>
      <c r="V22" s="206">
        <v>0.24</v>
      </c>
      <c r="W22" s="206">
        <v>0.4</v>
      </c>
      <c r="X22" s="206">
        <v>2.44</v>
      </c>
      <c r="Y22" s="206">
        <v>0</v>
      </c>
      <c r="Z22" s="206">
        <v>1.43</v>
      </c>
      <c r="AA22" s="206">
        <v>0.9</v>
      </c>
      <c r="AB22" s="206">
        <v>0</v>
      </c>
      <c r="AC22" s="206">
        <v>13.85</v>
      </c>
      <c r="AD22" s="206">
        <v>0</v>
      </c>
      <c r="AE22" s="206">
        <v>0</v>
      </c>
      <c r="AF22" s="206">
        <v>0</v>
      </c>
      <c r="AG22" s="206">
        <v>35.479999999999997</v>
      </c>
      <c r="AH22" s="206">
        <v>0</v>
      </c>
      <c r="AI22" s="206">
        <v>0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13.88</v>
      </c>
      <c r="E23" s="206">
        <v>0</v>
      </c>
      <c r="F23" s="206">
        <v>5.34</v>
      </c>
      <c r="G23" s="206">
        <v>6.75</v>
      </c>
      <c r="H23" s="206">
        <v>0</v>
      </c>
      <c r="I23" s="206">
        <v>27.95</v>
      </c>
      <c r="J23" s="206">
        <v>0.68</v>
      </c>
      <c r="K23" s="206">
        <v>0.34</v>
      </c>
      <c r="L23" s="206">
        <v>14.26</v>
      </c>
      <c r="M23" s="206">
        <v>1.03</v>
      </c>
      <c r="N23" s="206">
        <v>1.32</v>
      </c>
      <c r="O23" s="206">
        <v>0</v>
      </c>
      <c r="P23" s="206">
        <v>2.23</v>
      </c>
      <c r="Q23" s="206">
        <v>0.16</v>
      </c>
      <c r="R23" s="206">
        <v>0.31</v>
      </c>
      <c r="S23" s="206">
        <v>0.21</v>
      </c>
      <c r="T23" s="206">
        <v>0</v>
      </c>
      <c r="U23" s="206">
        <v>0.79</v>
      </c>
      <c r="V23" s="206">
        <v>0.26</v>
      </c>
      <c r="W23" s="206">
        <v>0.39</v>
      </c>
      <c r="X23" s="206">
        <v>3.65</v>
      </c>
      <c r="Y23" s="206">
        <v>0</v>
      </c>
      <c r="Z23" s="206">
        <v>1.43</v>
      </c>
      <c r="AA23" s="206">
        <v>0.9</v>
      </c>
      <c r="AB23" s="206">
        <v>0</v>
      </c>
      <c r="AC23" s="206">
        <v>13.85</v>
      </c>
      <c r="AD23" s="206">
        <v>0</v>
      </c>
      <c r="AE23" s="206">
        <v>0</v>
      </c>
      <c r="AF23" s="206">
        <v>0</v>
      </c>
      <c r="AG23" s="206">
        <v>35.479999999999997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13.88</v>
      </c>
      <c r="E24" s="206">
        <v>0</v>
      </c>
      <c r="F24" s="206">
        <v>5.34</v>
      </c>
      <c r="G24" s="206">
        <v>6.75</v>
      </c>
      <c r="H24" s="206">
        <v>0</v>
      </c>
      <c r="I24" s="206">
        <v>27.95</v>
      </c>
      <c r="J24" s="206">
        <v>0.68</v>
      </c>
      <c r="K24" s="206">
        <v>0.34</v>
      </c>
      <c r="L24" s="206">
        <v>14.26</v>
      </c>
      <c r="M24" s="206">
        <v>1.03</v>
      </c>
      <c r="N24" s="206">
        <v>1.32</v>
      </c>
      <c r="O24" s="206">
        <v>0</v>
      </c>
      <c r="P24" s="206">
        <v>2.23</v>
      </c>
      <c r="Q24" s="206">
        <v>0.16</v>
      </c>
      <c r="R24" s="206">
        <v>0.31</v>
      </c>
      <c r="S24" s="206">
        <v>0.21</v>
      </c>
      <c r="T24" s="206">
        <v>0</v>
      </c>
      <c r="U24" s="206">
        <v>0.79</v>
      </c>
      <c r="V24" s="206">
        <v>0.24</v>
      </c>
      <c r="W24" s="206">
        <v>0.39</v>
      </c>
      <c r="X24" s="206">
        <v>1.6</v>
      </c>
      <c r="Y24" s="206">
        <v>0</v>
      </c>
      <c r="Z24" s="206">
        <v>1.43</v>
      </c>
      <c r="AA24" s="206">
        <v>0.9</v>
      </c>
      <c r="AB24" s="206">
        <v>0</v>
      </c>
      <c r="AC24" s="206">
        <v>13.85</v>
      </c>
      <c r="AD24" s="206">
        <v>0</v>
      </c>
      <c r="AE24" s="206">
        <v>0</v>
      </c>
      <c r="AF24" s="206">
        <v>0</v>
      </c>
      <c r="AG24" s="206">
        <v>35.479999999999997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13.88</v>
      </c>
      <c r="E25" s="206">
        <v>0</v>
      </c>
      <c r="F25" s="206">
        <v>5.34</v>
      </c>
      <c r="G25" s="206">
        <v>6.75</v>
      </c>
      <c r="H25" s="206">
        <v>0</v>
      </c>
      <c r="I25" s="206">
        <v>27.95</v>
      </c>
      <c r="J25" s="206">
        <v>0.68</v>
      </c>
      <c r="K25" s="206">
        <v>0.34</v>
      </c>
      <c r="L25" s="206">
        <v>14.26</v>
      </c>
      <c r="M25" s="206">
        <v>1.03</v>
      </c>
      <c r="N25" s="206">
        <v>1.32</v>
      </c>
      <c r="O25" s="206">
        <v>0</v>
      </c>
      <c r="P25" s="206">
        <v>2.23</v>
      </c>
      <c r="Q25" s="206">
        <v>0.16</v>
      </c>
      <c r="R25" s="206">
        <v>0.31</v>
      </c>
      <c r="S25" s="206">
        <v>0.21</v>
      </c>
      <c r="T25" s="206">
        <v>0</v>
      </c>
      <c r="U25" s="206">
        <v>0.79</v>
      </c>
      <c r="V25" s="206">
        <v>0.24</v>
      </c>
      <c r="W25" s="206">
        <v>0.39</v>
      </c>
      <c r="X25" s="206">
        <v>1.6</v>
      </c>
      <c r="Y25" s="206">
        <v>0</v>
      </c>
      <c r="Z25" s="206">
        <v>1.43</v>
      </c>
      <c r="AA25" s="206">
        <v>0.9</v>
      </c>
      <c r="AB25" s="206">
        <v>0</v>
      </c>
      <c r="AC25" s="206">
        <v>13.85</v>
      </c>
      <c r="AD25" s="206">
        <v>0</v>
      </c>
      <c r="AE25" s="206">
        <v>0</v>
      </c>
      <c r="AF25" s="206">
        <v>0</v>
      </c>
      <c r="AG25" s="206">
        <v>35.479999999999997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13.88</v>
      </c>
      <c r="E26" s="206">
        <v>0</v>
      </c>
      <c r="F26" s="206">
        <v>5.34</v>
      </c>
      <c r="G26" s="206">
        <v>6.75</v>
      </c>
      <c r="H26" s="206">
        <v>0</v>
      </c>
      <c r="I26" s="206">
        <v>27.95</v>
      </c>
      <c r="J26" s="206">
        <v>0.68</v>
      </c>
      <c r="K26" s="206">
        <v>0.34</v>
      </c>
      <c r="L26" s="206">
        <v>14.26</v>
      </c>
      <c r="M26" s="206">
        <v>1.03</v>
      </c>
      <c r="N26" s="206">
        <v>1.32</v>
      </c>
      <c r="O26" s="206">
        <v>0</v>
      </c>
      <c r="P26" s="206">
        <v>2.23</v>
      </c>
      <c r="Q26" s="206">
        <v>0.16</v>
      </c>
      <c r="R26" s="206">
        <v>0.31</v>
      </c>
      <c r="S26" s="206">
        <v>0.21</v>
      </c>
      <c r="T26" s="206">
        <v>0</v>
      </c>
      <c r="U26" s="206">
        <v>0.79</v>
      </c>
      <c r="V26" s="206">
        <v>0.24</v>
      </c>
      <c r="W26" s="206">
        <v>0.39</v>
      </c>
      <c r="X26" s="206">
        <v>1.6</v>
      </c>
      <c r="Y26" s="206">
        <v>0</v>
      </c>
      <c r="Z26" s="206">
        <v>1.43</v>
      </c>
      <c r="AA26" s="206">
        <v>0.9</v>
      </c>
      <c r="AB26" s="206">
        <v>0</v>
      </c>
      <c r="AC26" s="206">
        <v>13.85</v>
      </c>
      <c r="AD26" s="206">
        <v>0</v>
      </c>
      <c r="AE26" s="206">
        <v>0</v>
      </c>
      <c r="AF26" s="206">
        <v>0</v>
      </c>
      <c r="AG26" s="206">
        <v>35.479999999999997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13.88</v>
      </c>
      <c r="E27" s="206">
        <v>0</v>
      </c>
      <c r="F27" s="206">
        <v>5.34</v>
      </c>
      <c r="G27" s="206">
        <v>6.75</v>
      </c>
      <c r="H27" s="206">
        <v>0</v>
      </c>
      <c r="I27" s="206">
        <v>27.95</v>
      </c>
      <c r="J27" s="206">
        <v>0.68</v>
      </c>
      <c r="K27" s="206">
        <v>0.35</v>
      </c>
      <c r="L27" s="206">
        <v>14.26</v>
      </c>
      <c r="M27" s="206">
        <v>1.03</v>
      </c>
      <c r="N27" s="206">
        <v>1.32</v>
      </c>
      <c r="O27" s="206">
        <v>0</v>
      </c>
      <c r="P27" s="206">
        <v>2.23</v>
      </c>
      <c r="Q27" s="206">
        <v>0.16</v>
      </c>
      <c r="R27" s="206">
        <v>0.31</v>
      </c>
      <c r="S27" s="206">
        <v>0.21</v>
      </c>
      <c r="T27" s="206">
        <v>0</v>
      </c>
      <c r="U27" s="206">
        <v>0.79</v>
      </c>
      <c r="V27" s="206">
        <v>0.24</v>
      </c>
      <c r="W27" s="206">
        <v>0.39</v>
      </c>
      <c r="X27" s="206">
        <v>1.6</v>
      </c>
      <c r="Y27" s="206">
        <v>0</v>
      </c>
      <c r="Z27" s="206">
        <v>1.43</v>
      </c>
      <c r="AA27" s="206">
        <v>0.9</v>
      </c>
      <c r="AB27" s="206">
        <v>0</v>
      </c>
      <c r="AC27" s="206">
        <v>13.54</v>
      </c>
      <c r="AD27" s="206">
        <v>0</v>
      </c>
      <c r="AE27" s="206">
        <v>0</v>
      </c>
      <c r="AF27" s="206">
        <v>0</v>
      </c>
      <c r="AG27" s="206">
        <v>35.479999999999997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13.88</v>
      </c>
      <c r="E28" s="206">
        <v>0</v>
      </c>
      <c r="F28" s="206">
        <v>5.34</v>
      </c>
      <c r="G28" s="206">
        <v>6.75</v>
      </c>
      <c r="H28" s="206">
        <v>0</v>
      </c>
      <c r="I28" s="206">
        <v>27.95</v>
      </c>
      <c r="J28" s="206">
        <v>0.68</v>
      </c>
      <c r="K28" s="206">
        <v>0.35</v>
      </c>
      <c r="L28" s="206">
        <v>14.26</v>
      </c>
      <c r="M28" s="206">
        <v>1.03</v>
      </c>
      <c r="N28" s="206">
        <v>1.32</v>
      </c>
      <c r="O28" s="206">
        <v>0</v>
      </c>
      <c r="P28" s="206">
        <v>2.23</v>
      </c>
      <c r="Q28" s="206">
        <v>0.16</v>
      </c>
      <c r="R28" s="206">
        <v>0.31</v>
      </c>
      <c r="S28" s="206">
        <v>0.21</v>
      </c>
      <c r="T28" s="206">
        <v>0</v>
      </c>
      <c r="U28" s="206">
        <v>0.79</v>
      </c>
      <c r="V28" s="206">
        <v>0.24</v>
      </c>
      <c r="W28" s="206">
        <v>0.39</v>
      </c>
      <c r="X28" s="206">
        <v>1.6</v>
      </c>
      <c r="Y28" s="206">
        <v>0</v>
      </c>
      <c r="Z28" s="206">
        <v>1.43</v>
      </c>
      <c r="AA28" s="206">
        <v>0.9</v>
      </c>
      <c r="AB28" s="206">
        <v>0</v>
      </c>
      <c r="AC28" s="206">
        <v>13.54</v>
      </c>
      <c r="AD28" s="206">
        <v>0</v>
      </c>
      <c r="AE28" s="206">
        <v>0</v>
      </c>
      <c r="AF28" s="206">
        <v>0</v>
      </c>
      <c r="AG28" s="206">
        <v>35.479999999999997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13.88</v>
      </c>
      <c r="E29" s="206">
        <v>0</v>
      </c>
      <c r="F29" s="206">
        <v>5.34</v>
      </c>
      <c r="G29" s="206">
        <v>6.75</v>
      </c>
      <c r="H29" s="206">
        <v>0</v>
      </c>
      <c r="I29" s="206">
        <v>27.95</v>
      </c>
      <c r="J29" s="206">
        <v>0.68</v>
      </c>
      <c r="K29" s="206">
        <v>0.35</v>
      </c>
      <c r="L29" s="206">
        <v>14.26</v>
      </c>
      <c r="M29" s="206">
        <v>1.03</v>
      </c>
      <c r="N29" s="206">
        <v>1.32</v>
      </c>
      <c r="O29" s="206">
        <v>0</v>
      </c>
      <c r="P29" s="206">
        <v>2.23</v>
      </c>
      <c r="Q29" s="206">
        <v>0.16</v>
      </c>
      <c r="R29" s="206">
        <v>0.31</v>
      </c>
      <c r="S29" s="206">
        <v>0.21</v>
      </c>
      <c r="T29" s="206">
        <v>0</v>
      </c>
      <c r="U29" s="206">
        <v>0.79</v>
      </c>
      <c r="V29" s="206">
        <v>0.24</v>
      </c>
      <c r="W29" s="206">
        <v>0.39</v>
      </c>
      <c r="X29" s="206">
        <v>1.6</v>
      </c>
      <c r="Y29" s="206">
        <v>0</v>
      </c>
      <c r="Z29" s="206">
        <v>1.43</v>
      </c>
      <c r="AA29" s="206">
        <v>0.9</v>
      </c>
      <c r="AB29" s="206">
        <v>0</v>
      </c>
      <c r="AC29" s="206">
        <v>13.54</v>
      </c>
      <c r="AD29" s="206">
        <v>0</v>
      </c>
      <c r="AE29" s="206">
        <v>0</v>
      </c>
      <c r="AF29" s="206">
        <v>0</v>
      </c>
      <c r="AG29" s="206">
        <v>35.479999999999997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13.88</v>
      </c>
      <c r="E30" s="206">
        <v>0</v>
      </c>
      <c r="F30" s="206">
        <v>5.34</v>
      </c>
      <c r="G30" s="206">
        <v>6.75</v>
      </c>
      <c r="H30" s="206">
        <v>0</v>
      </c>
      <c r="I30" s="206">
        <v>27.95</v>
      </c>
      <c r="J30" s="206">
        <v>0.68</v>
      </c>
      <c r="K30" s="206">
        <v>0.35</v>
      </c>
      <c r="L30" s="206">
        <v>14.26</v>
      </c>
      <c r="M30" s="206">
        <v>1.03</v>
      </c>
      <c r="N30" s="206">
        <v>1.32</v>
      </c>
      <c r="O30" s="206">
        <v>0</v>
      </c>
      <c r="P30" s="206">
        <v>2.23</v>
      </c>
      <c r="Q30" s="206">
        <v>0.16</v>
      </c>
      <c r="R30" s="206">
        <v>0.31</v>
      </c>
      <c r="S30" s="206">
        <v>0.21</v>
      </c>
      <c r="T30" s="206">
        <v>0</v>
      </c>
      <c r="U30" s="206">
        <v>0.79</v>
      </c>
      <c r="V30" s="206">
        <v>0.24</v>
      </c>
      <c r="W30" s="206">
        <v>0.39</v>
      </c>
      <c r="X30" s="206">
        <v>1.6</v>
      </c>
      <c r="Y30" s="206">
        <v>0</v>
      </c>
      <c r="Z30" s="206">
        <v>1.43</v>
      </c>
      <c r="AA30" s="206">
        <v>0.9</v>
      </c>
      <c r="AB30" s="206">
        <v>0</v>
      </c>
      <c r="AC30" s="206">
        <v>13.54</v>
      </c>
      <c r="AD30" s="206">
        <v>0</v>
      </c>
      <c r="AE30" s="206">
        <v>0</v>
      </c>
      <c r="AF30" s="206">
        <v>0</v>
      </c>
      <c r="AG30" s="206">
        <v>35.479999999999997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13.85</v>
      </c>
      <c r="E31" s="206">
        <v>0</v>
      </c>
      <c r="F31" s="206">
        <v>5.34</v>
      </c>
      <c r="G31" s="206">
        <v>6.75</v>
      </c>
      <c r="H31" s="206">
        <v>0</v>
      </c>
      <c r="I31" s="206">
        <v>27.95</v>
      </c>
      <c r="J31" s="206">
        <v>0.68</v>
      </c>
      <c r="K31" s="206">
        <v>0.35</v>
      </c>
      <c r="L31" s="206">
        <v>14.26</v>
      </c>
      <c r="M31" s="206">
        <v>1.03</v>
      </c>
      <c r="N31" s="206">
        <v>1.32</v>
      </c>
      <c r="O31" s="206">
        <v>0</v>
      </c>
      <c r="P31" s="206">
        <v>2.23</v>
      </c>
      <c r="Q31" s="206">
        <v>0.16</v>
      </c>
      <c r="R31" s="206">
        <v>0.31</v>
      </c>
      <c r="S31" s="206">
        <v>0.21</v>
      </c>
      <c r="T31" s="206">
        <v>0</v>
      </c>
      <c r="U31" s="206">
        <v>0.79</v>
      </c>
      <c r="V31" s="206">
        <v>0.24</v>
      </c>
      <c r="W31" s="206">
        <v>0.39</v>
      </c>
      <c r="X31" s="206">
        <v>1.6</v>
      </c>
      <c r="Y31" s="206">
        <v>0</v>
      </c>
      <c r="Z31" s="206">
        <v>1.43</v>
      </c>
      <c r="AA31" s="206">
        <v>0.9</v>
      </c>
      <c r="AB31" s="206">
        <v>0</v>
      </c>
      <c r="AC31" s="206">
        <v>13.54</v>
      </c>
      <c r="AD31" s="206">
        <v>0</v>
      </c>
      <c r="AE31" s="206">
        <v>0</v>
      </c>
      <c r="AF31" s="206">
        <v>0</v>
      </c>
      <c r="AG31" s="206">
        <v>35.479999999999997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13.85</v>
      </c>
      <c r="E32" s="206">
        <v>0</v>
      </c>
      <c r="F32" s="206">
        <v>5.34</v>
      </c>
      <c r="G32" s="206">
        <v>6.75</v>
      </c>
      <c r="H32" s="206">
        <v>0</v>
      </c>
      <c r="I32" s="206">
        <v>27.95</v>
      </c>
      <c r="J32" s="206">
        <v>0.68</v>
      </c>
      <c r="K32" s="206">
        <v>0.35</v>
      </c>
      <c r="L32" s="206">
        <v>14.26</v>
      </c>
      <c r="M32" s="206">
        <v>1.03</v>
      </c>
      <c r="N32" s="206">
        <v>1.32</v>
      </c>
      <c r="O32" s="206">
        <v>0</v>
      </c>
      <c r="P32" s="206">
        <v>2.23</v>
      </c>
      <c r="Q32" s="206">
        <v>0.16</v>
      </c>
      <c r="R32" s="206">
        <v>0.31</v>
      </c>
      <c r="S32" s="206">
        <v>0.21</v>
      </c>
      <c r="T32" s="206">
        <v>0</v>
      </c>
      <c r="U32" s="206">
        <v>0.79</v>
      </c>
      <c r="V32" s="206">
        <v>0.24</v>
      </c>
      <c r="W32" s="206">
        <v>0.39</v>
      </c>
      <c r="X32" s="206">
        <v>1.6</v>
      </c>
      <c r="Y32" s="206">
        <v>0</v>
      </c>
      <c r="Z32" s="206">
        <v>1.43</v>
      </c>
      <c r="AA32" s="206">
        <v>0.9</v>
      </c>
      <c r="AB32" s="206">
        <v>0</v>
      </c>
      <c r="AC32" s="206">
        <v>13.54</v>
      </c>
      <c r="AD32" s="206">
        <v>0</v>
      </c>
      <c r="AE32" s="206">
        <v>0</v>
      </c>
      <c r="AF32" s="206">
        <v>0</v>
      </c>
      <c r="AG32" s="206">
        <v>35.479999999999997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13.85</v>
      </c>
      <c r="E33" s="206">
        <v>0</v>
      </c>
      <c r="F33" s="206">
        <v>5.34</v>
      </c>
      <c r="G33" s="206">
        <v>6.75</v>
      </c>
      <c r="H33" s="206">
        <v>0</v>
      </c>
      <c r="I33" s="206">
        <v>27.95</v>
      </c>
      <c r="J33" s="206">
        <v>0.68</v>
      </c>
      <c r="K33" s="206">
        <v>0.35</v>
      </c>
      <c r="L33" s="206">
        <v>14.26</v>
      </c>
      <c r="M33" s="206">
        <v>1.03</v>
      </c>
      <c r="N33" s="206">
        <v>1.32</v>
      </c>
      <c r="O33" s="206">
        <v>0</v>
      </c>
      <c r="P33" s="206">
        <v>2.23</v>
      </c>
      <c r="Q33" s="206">
        <v>0.16</v>
      </c>
      <c r="R33" s="206">
        <v>0.31</v>
      </c>
      <c r="S33" s="206">
        <v>0.21</v>
      </c>
      <c r="T33" s="206">
        <v>0</v>
      </c>
      <c r="U33" s="206">
        <v>0.79</v>
      </c>
      <c r="V33" s="206">
        <v>0.24</v>
      </c>
      <c r="W33" s="206">
        <v>0.39</v>
      </c>
      <c r="X33" s="206">
        <v>1.6</v>
      </c>
      <c r="Y33" s="206">
        <v>0</v>
      </c>
      <c r="Z33" s="206">
        <v>1.43</v>
      </c>
      <c r="AA33" s="206">
        <v>0.9</v>
      </c>
      <c r="AB33" s="206">
        <v>0</v>
      </c>
      <c r="AC33" s="206">
        <v>13.54</v>
      </c>
      <c r="AD33" s="206">
        <v>0</v>
      </c>
      <c r="AE33" s="206">
        <v>0</v>
      </c>
      <c r="AF33" s="206">
        <v>0</v>
      </c>
      <c r="AG33" s="206">
        <v>35.479999999999997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13.85</v>
      </c>
      <c r="E34" s="206">
        <v>0</v>
      </c>
      <c r="F34" s="206">
        <v>5.34</v>
      </c>
      <c r="G34" s="206">
        <v>6.75</v>
      </c>
      <c r="H34" s="206">
        <v>0</v>
      </c>
      <c r="I34" s="206">
        <v>27.95</v>
      </c>
      <c r="J34" s="206">
        <v>0.68</v>
      </c>
      <c r="K34" s="206">
        <v>0.35</v>
      </c>
      <c r="L34" s="206">
        <v>14.26</v>
      </c>
      <c r="M34" s="206">
        <v>1.03</v>
      </c>
      <c r="N34" s="206">
        <v>1.32</v>
      </c>
      <c r="O34" s="206">
        <v>0</v>
      </c>
      <c r="P34" s="206">
        <v>2.23</v>
      </c>
      <c r="Q34" s="206">
        <v>0.16</v>
      </c>
      <c r="R34" s="206">
        <v>0.31</v>
      </c>
      <c r="S34" s="206">
        <v>0.21</v>
      </c>
      <c r="T34" s="206">
        <v>0</v>
      </c>
      <c r="U34" s="206">
        <v>0.79</v>
      </c>
      <c r="V34" s="206">
        <v>0.24</v>
      </c>
      <c r="W34" s="206">
        <v>0.39</v>
      </c>
      <c r="X34" s="206">
        <v>1.6</v>
      </c>
      <c r="Y34" s="206">
        <v>0</v>
      </c>
      <c r="Z34" s="206">
        <v>1.43</v>
      </c>
      <c r="AA34" s="206">
        <v>0.9</v>
      </c>
      <c r="AB34" s="206">
        <v>0</v>
      </c>
      <c r="AC34" s="206">
        <v>13.54</v>
      </c>
      <c r="AD34" s="206">
        <v>0</v>
      </c>
      <c r="AE34" s="206">
        <v>0</v>
      </c>
      <c r="AF34" s="206">
        <v>0</v>
      </c>
      <c r="AG34" s="206">
        <v>35.479999999999997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13.85</v>
      </c>
      <c r="E35" s="206">
        <v>0</v>
      </c>
      <c r="F35" s="206">
        <v>5.34</v>
      </c>
      <c r="G35" s="206">
        <v>6.75</v>
      </c>
      <c r="H35" s="206">
        <v>0</v>
      </c>
      <c r="I35" s="206">
        <v>27.95</v>
      </c>
      <c r="J35" s="206">
        <v>0.68</v>
      </c>
      <c r="K35" s="206">
        <v>0.35</v>
      </c>
      <c r="L35" s="206">
        <v>14.26</v>
      </c>
      <c r="M35" s="206">
        <v>1.03</v>
      </c>
      <c r="N35" s="206">
        <v>1.32</v>
      </c>
      <c r="O35" s="206">
        <v>0</v>
      </c>
      <c r="P35" s="206">
        <v>2.23</v>
      </c>
      <c r="Q35" s="206">
        <v>0.16</v>
      </c>
      <c r="R35" s="206">
        <v>0.31</v>
      </c>
      <c r="S35" s="206">
        <v>0.21</v>
      </c>
      <c r="T35" s="206">
        <v>0</v>
      </c>
      <c r="U35" s="206">
        <v>0.79</v>
      </c>
      <c r="V35" s="206">
        <v>0.24</v>
      </c>
      <c r="W35" s="206">
        <v>0.39</v>
      </c>
      <c r="X35" s="206">
        <v>1.6</v>
      </c>
      <c r="Y35" s="206">
        <v>0</v>
      </c>
      <c r="Z35" s="206">
        <v>1.43</v>
      </c>
      <c r="AA35" s="206">
        <v>0.9</v>
      </c>
      <c r="AB35" s="206">
        <v>0</v>
      </c>
      <c r="AC35" s="206">
        <v>13.54</v>
      </c>
      <c r="AD35" s="206">
        <v>0</v>
      </c>
      <c r="AE35" s="206">
        <v>0</v>
      </c>
      <c r="AF35" s="206">
        <v>0</v>
      </c>
      <c r="AG35" s="206">
        <v>35.479999999999997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13.85</v>
      </c>
      <c r="E36" s="206">
        <v>0</v>
      </c>
      <c r="F36" s="206">
        <v>5.34</v>
      </c>
      <c r="G36" s="206">
        <v>6.75</v>
      </c>
      <c r="H36" s="206">
        <v>0</v>
      </c>
      <c r="I36" s="206">
        <v>27.95</v>
      </c>
      <c r="J36" s="206">
        <v>0.68</v>
      </c>
      <c r="K36" s="206">
        <v>0.35</v>
      </c>
      <c r="L36" s="206">
        <v>14.26</v>
      </c>
      <c r="M36" s="206">
        <v>1.03</v>
      </c>
      <c r="N36" s="206">
        <v>1.32</v>
      </c>
      <c r="O36" s="206">
        <v>0</v>
      </c>
      <c r="P36" s="206">
        <v>2.23</v>
      </c>
      <c r="Q36" s="206">
        <v>0.16</v>
      </c>
      <c r="R36" s="206">
        <v>0.31</v>
      </c>
      <c r="S36" s="206">
        <v>0.21</v>
      </c>
      <c r="T36" s="206">
        <v>0</v>
      </c>
      <c r="U36" s="206">
        <v>0.79</v>
      </c>
      <c r="V36" s="206">
        <v>0.24</v>
      </c>
      <c r="W36" s="206">
        <v>0.39</v>
      </c>
      <c r="X36" s="206">
        <v>1.6</v>
      </c>
      <c r="Y36" s="206">
        <v>0</v>
      </c>
      <c r="Z36" s="206">
        <v>1.43</v>
      </c>
      <c r="AA36" s="206">
        <v>0.9</v>
      </c>
      <c r="AB36" s="206">
        <v>0</v>
      </c>
      <c r="AC36" s="206">
        <v>13.54</v>
      </c>
      <c r="AD36" s="206">
        <v>0</v>
      </c>
      <c r="AE36" s="206">
        <v>0</v>
      </c>
      <c r="AF36" s="206">
        <v>0</v>
      </c>
      <c r="AG36" s="206">
        <v>35.479999999999997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13.85</v>
      </c>
      <c r="E37" s="206">
        <v>0</v>
      </c>
      <c r="F37" s="206">
        <v>5.34</v>
      </c>
      <c r="G37" s="206">
        <v>6.75</v>
      </c>
      <c r="H37" s="206">
        <v>0</v>
      </c>
      <c r="I37" s="206">
        <v>27.95</v>
      </c>
      <c r="J37" s="206">
        <v>0.68</v>
      </c>
      <c r="K37" s="206">
        <v>0.35</v>
      </c>
      <c r="L37" s="206">
        <v>14.26</v>
      </c>
      <c r="M37" s="206">
        <v>1.03</v>
      </c>
      <c r="N37" s="206">
        <v>1.32</v>
      </c>
      <c r="O37" s="206">
        <v>0</v>
      </c>
      <c r="P37" s="206">
        <v>2.23</v>
      </c>
      <c r="Q37" s="206">
        <v>0.16</v>
      </c>
      <c r="R37" s="206">
        <v>0.31</v>
      </c>
      <c r="S37" s="206">
        <v>0.21</v>
      </c>
      <c r="T37" s="206">
        <v>0</v>
      </c>
      <c r="U37" s="206">
        <v>0.79</v>
      </c>
      <c r="V37" s="206">
        <v>0.24</v>
      </c>
      <c r="W37" s="206">
        <v>0.39</v>
      </c>
      <c r="X37" s="206">
        <v>1.6</v>
      </c>
      <c r="Y37" s="206">
        <v>0</v>
      </c>
      <c r="Z37" s="206">
        <v>1.43</v>
      </c>
      <c r="AA37" s="206">
        <v>0.9</v>
      </c>
      <c r="AB37" s="206">
        <v>0</v>
      </c>
      <c r="AC37" s="206">
        <v>13.54</v>
      </c>
      <c r="AD37" s="206">
        <v>0</v>
      </c>
      <c r="AE37" s="206">
        <v>0</v>
      </c>
      <c r="AF37" s="206">
        <v>0</v>
      </c>
      <c r="AG37" s="206">
        <v>35.479999999999997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13.85</v>
      </c>
      <c r="E38" s="206">
        <v>0</v>
      </c>
      <c r="F38" s="206">
        <v>5.34</v>
      </c>
      <c r="G38" s="206">
        <v>6.75</v>
      </c>
      <c r="H38" s="206">
        <v>0</v>
      </c>
      <c r="I38" s="206">
        <v>27.95</v>
      </c>
      <c r="J38" s="206">
        <v>0.68</v>
      </c>
      <c r="K38" s="206">
        <v>0.35</v>
      </c>
      <c r="L38" s="206">
        <v>14.26</v>
      </c>
      <c r="M38" s="206">
        <v>1.03</v>
      </c>
      <c r="N38" s="206">
        <v>1.32</v>
      </c>
      <c r="O38" s="206">
        <v>0</v>
      </c>
      <c r="P38" s="206">
        <v>2.23</v>
      </c>
      <c r="Q38" s="206">
        <v>0.16</v>
      </c>
      <c r="R38" s="206">
        <v>0.31</v>
      </c>
      <c r="S38" s="206">
        <v>0.21</v>
      </c>
      <c r="T38" s="206">
        <v>0</v>
      </c>
      <c r="U38" s="206">
        <v>0.79</v>
      </c>
      <c r="V38" s="206">
        <v>0.24</v>
      </c>
      <c r="W38" s="206">
        <v>0.39</v>
      </c>
      <c r="X38" s="206">
        <v>1.6</v>
      </c>
      <c r="Y38" s="206">
        <v>0</v>
      </c>
      <c r="Z38" s="206">
        <v>1.43</v>
      </c>
      <c r="AA38" s="206">
        <v>0.9</v>
      </c>
      <c r="AB38" s="206">
        <v>0</v>
      </c>
      <c r="AC38" s="206">
        <v>13.54</v>
      </c>
      <c r="AD38" s="206">
        <v>0</v>
      </c>
      <c r="AE38" s="206">
        <v>0</v>
      </c>
      <c r="AF38" s="206">
        <v>0</v>
      </c>
      <c r="AG38" s="206">
        <v>35.479999999999997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13.78</v>
      </c>
      <c r="E39" s="206">
        <v>0</v>
      </c>
      <c r="F39" s="206">
        <v>5.34</v>
      </c>
      <c r="G39" s="206">
        <v>6.75</v>
      </c>
      <c r="H39" s="206">
        <v>0</v>
      </c>
      <c r="I39" s="206">
        <v>27.61</v>
      </c>
      <c r="J39" s="206">
        <v>0.68</v>
      </c>
      <c r="K39" s="206">
        <v>0.35</v>
      </c>
      <c r="L39" s="206">
        <v>14.26</v>
      </c>
      <c r="M39" s="206">
        <v>1.03</v>
      </c>
      <c r="N39" s="206">
        <v>1.32</v>
      </c>
      <c r="O39" s="206">
        <v>0</v>
      </c>
      <c r="P39" s="206">
        <v>2.23</v>
      </c>
      <c r="Q39" s="206">
        <v>0.16</v>
      </c>
      <c r="R39" s="206">
        <v>0.31</v>
      </c>
      <c r="S39" s="206">
        <v>0.21</v>
      </c>
      <c r="T39" s="206">
        <v>0</v>
      </c>
      <c r="U39" s="206">
        <v>0.79</v>
      </c>
      <c r="V39" s="206">
        <v>0.24</v>
      </c>
      <c r="W39" s="206">
        <v>0.39</v>
      </c>
      <c r="X39" s="206">
        <v>1.6</v>
      </c>
      <c r="Y39" s="206">
        <v>0</v>
      </c>
      <c r="Z39" s="206">
        <v>1.43</v>
      </c>
      <c r="AA39" s="206">
        <v>0.9</v>
      </c>
      <c r="AB39" s="206">
        <v>0</v>
      </c>
      <c r="AC39" s="206">
        <v>13.54</v>
      </c>
      <c r="AD39" s="206">
        <v>0</v>
      </c>
      <c r="AE39" s="206">
        <v>0</v>
      </c>
      <c r="AF39" s="206">
        <v>0</v>
      </c>
      <c r="AG39" s="206">
        <v>36.979999999999997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13.78</v>
      </c>
      <c r="E40" s="206">
        <v>0</v>
      </c>
      <c r="F40" s="206">
        <v>5.34</v>
      </c>
      <c r="G40" s="206">
        <v>6.75</v>
      </c>
      <c r="H40" s="206">
        <v>0</v>
      </c>
      <c r="I40" s="206">
        <v>27.61</v>
      </c>
      <c r="J40" s="206">
        <v>0.68</v>
      </c>
      <c r="K40" s="206">
        <v>0.35</v>
      </c>
      <c r="L40" s="206">
        <v>14.26</v>
      </c>
      <c r="M40" s="206">
        <v>1.03</v>
      </c>
      <c r="N40" s="206">
        <v>1.32</v>
      </c>
      <c r="O40" s="206">
        <v>0</v>
      </c>
      <c r="P40" s="206">
        <v>2.23</v>
      </c>
      <c r="Q40" s="206">
        <v>0.16</v>
      </c>
      <c r="R40" s="206">
        <v>0.31</v>
      </c>
      <c r="S40" s="206">
        <v>0.21</v>
      </c>
      <c r="T40" s="206">
        <v>0</v>
      </c>
      <c r="U40" s="206">
        <v>0.79</v>
      </c>
      <c r="V40" s="206">
        <v>0.24</v>
      </c>
      <c r="W40" s="206">
        <v>0.39</v>
      </c>
      <c r="X40" s="206">
        <v>1.6</v>
      </c>
      <c r="Y40" s="206">
        <v>0</v>
      </c>
      <c r="Z40" s="206">
        <v>1.43</v>
      </c>
      <c r="AA40" s="206">
        <v>0.9</v>
      </c>
      <c r="AB40" s="206">
        <v>0</v>
      </c>
      <c r="AC40" s="206">
        <v>13.54</v>
      </c>
      <c r="AD40" s="206">
        <v>0</v>
      </c>
      <c r="AE40" s="206">
        <v>0</v>
      </c>
      <c r="AF40" s="206">
        <v>0</v>
      </c>
      <c r="AG40" s="206">
        <v>36.979999999999997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13.78</v>
      </c>
      <c r="E41" s="206">
        <v>0</v>
      </c>
      <c r="F41" s="206">
        <v>5.34</v>
      </c>
      <c r="G41" s="206">
        <v>6.75</v>
      </c>
      <c r="H41" s="206">
        <v>0</v>
      </c>
      <c r="I41" s="206">
        <v>27.61</v>
      </c>
      <c r="J41" s="206">
        <v>0.68</v>
      </c>
      <c r="K41" s="206">
        <v>0.35</v>
      </c>
      <c r="L41" s="206">
        <v>14.26</v>
      </c>
      <c r="M41" s="206">
        <v>1.03</v>
      </c>
      <c r="N41" s="206">
        <v>1.32</v>
      </c>
      <c r="O41" s="206">
        <v>0</v>
      </c>
      <c r="P41" s="206">
        <v>2.23</v>
      </c>
      <c r="Q41" s="206">
        <v>0.16</v>
      </c>
      <c r="R41" s="206">
        <v>0.31</v>
      </c>
      <c r="S41" s="206">
        <v>0.21</v>
      </c>
      <c r="T41" s="206">
        <v>0</v>
      </c>
      <c r="U41" s="206">
        <v>0.79</v>
      </c>
      <c r="V41" s="206">
        <v>0.24</v>
      </c>
      <c r="W41" s="206">
        <v>0.39</v>
      </c>
      <c r="X41" s="206">
        <v>1.6</v>
      </c>
      <c r="Y41" s="206">
        <v>0</v>
      </c>
      <c r="Z41" s="206">
        <v>1.43</v>
      </c>
      <c r="AA41" s="206">
        <v>0.9</v>
      </c>
      <c r="AB41" s="206">
        <v>0</v>
      </c>
      <c r="AC41" s="206">
        <v>13.54</v>
      </c>
      <c r="AD41" s="206">
        <v>0</v>
      </c>
      <c r="AE41" s="206">
        <v>0</v>
      </c>
      <c r="AF41" s="206">
        <v>0</v>
      </c>
      <c r="AG41" s="206">
        <v>36.979999999999997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13.78</v>
      </c>
      <c r="E42" s="206">
        <v>0</v>
      </c>
      <c r="F42" s="206">
        <v>5.34</v>
      </c>
      <c r="G42" s="206">
        <v>6.75</v>
      </c>
      <c r="H42" s="206">
        <v>0</v>
      </c>
      <c r="I42" s="206">
        <v>27.61</v>
      </c>
      <c r="J42" s="206">
        <v>0.68</v>
      </c>
      <c r="K42" s="206">
        <v>0.35</v>
      </c>
      <c r="L42" s="206">
        <v>14.26</v>
      </c>
      <c r="M42" s="206">
        <v>1.03</v>
      </c>
      <c r="N42" s="206">
        <v>1.32</v>
      </c>
      <c r="O42" s="206">
        <v>0</v>
      </c>
      <c r="P42" s="206">
        <v>2.23</v>
      </c>
      <c r="Q42" s="206">
        <v>0.16</v>
      </c>
      <c r="R42" s="206">
        <v>0.31</v>
      </c>
      <c r="S42" s="206">
        <v>0.21</v>
      </c>
      <c r="T42" s="206">
        <v>0</v>
      </c>
      <c r="U42" s="206">
        <v>0.79</v>
      </c>
      <c r="V42" s="206">
        <v>0.24</v>
      </c>
      <c r="W42" s="206">
        <v>0.39</v>
      </c>
      <c r="X42" s="206">
        <v>1.6</v>
      </c>
      <c r="Y42" s="206">
        <v>0</v>
      </c>
      <c r="Z42" s="206">
        <v>1.43</v>
      </c>
      <c r="AA42" s="206">
        <v>0.9</v>
      </c>
      <c r="AB42" s="206">
        <v>0</v>
      </c>
      <c r="AC42" s="206">
        <v>13.54</v>
      </c>
      <c r="AD42" s="206">
        <v>0</v>
      </c>
      <c r="AE42" s="206">
        <v>0</v>
      </c>
      <c r="AF42" s="206">
        <v>0</v>
      </c>
      <c r="AG42" s="206">
        <v>36.979999999999997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13.72</v>
      </c>
      <c r="E43" s="206">
        <v>0</v>
      </c>
      <c r="F43" s="206">
        <v>5.34</v>
      </c>
      <c r="G43" s="206">
        <v>6.75</v>
      </c>
      <c r="H43" s="206">
        <v>0</v>
      </c>
      <c r="I43" s="206">
        <v>27.61</v>
      </c>
      <c r="J43" s="206">
        <v>0.68</v>
      </c>
      <c r="K43" s="206">
        <v>0.35</v>
      </c>
      <c r="L43" s="206">
        <v>14.26</v>
      </c>
      <c r="M43" s="206">
        <v>1.03</v>
      </c>
      <c r="N43" s="206">
        <v>1.32</v>
      </c>
      <c r="O43" s="206">
        <v>0</v>
      </c>
      <c r="P43" s="206">
        <v>2.23</v>
      </c>
      <c r="Q43" s="206">
        <v>0.16</v>
      </c>
      <c r="R43" s="206">
        <v>0.82</v>
      </c>
      <c r="S43" s="206">
        <v>0.21</v>
      </c>
      <c r="T43" s="206">
        <v>0</v>
      </c>
      <c r="U43" s="206">
        <v>0.79</v>
      </c>
      <c r="V43" s="206">
        <v>0.24</v>
      </c>
      <c r="W43" s="206">
        <v>0.39</v>
      </c>
      <c r="X43" s="206">
        <v>1.6</v>
      </c>
      <c r="Y43" s="206">
        <v>0</v>
      </c>
      <c r="Z43" s="206">
        <v>1.43</v>
      </c>
      <c r="AA43" s="206">
        <v>0.9</v>
      </c>
      <c r="AB43" s="206">
        <v>0</v>
      </c>
      <c r="AC43" s="206">
        <v>13.54</v>
      </c>
      <c r="AD43" s="206">
        <v>0</v>
      </c>
      <c r="AE43" s="206">
        <v>0</v>
      </c>
      <c r="AF43" s="206">
        <v>0</v>
      </c>
      <c r="AG43" s="206">
        <v>36.979999999999997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13.72</v>
      </c>
      <c r="E44" s="206">
        <v>0</v>
      </c>
      <c r="F44" s="206">
        <v>5.34</v>
      </c>
      <c r="G44" s="206">
        <v>6.75</v>
      </c>
      <c r="H44" s="206">
        <v>0</v>
      </c>
      <c r="I44" s="206">
        <v>27.61</v>
      </c>
      <c r="J44" s="206">
        <v>0.68</v>
      </c>
      <c r="K44" s="206">
        <v>0.35</v>
      </c>
      <c r="L44" s="206">
        <v>14.26</v>
      </c>
      <c r="M44" s="206">
        <v>1.03</v>
      </c>
      <c r="N44" s="206">
        <v>1.32</v>
      </c>
      <c r="O44" s="206">
        <v>0</v>
      </c>
      <c r="P44" s="206">
        <v>2.23</v>
      </c>
      <c r="Q44" s="206">
        <v>0.16</v>
      </c>
      <c r="R44" s="206">
        <v>0.82</v>
      </c>
      <c r="S44" s="206">
        <v>0.21</v>
      </c>
      <c r="T44" s="206">
        <v>0</v>
      </c>
      <c r="U44" s="206">
        <v>0.79</v>
      </c>
      <c r="V44" s="206">
        <v>0.24</v>
      </c>
      <c r="W44" s="206">
        <v>0.39</v>
      </c>
      <c r="X44" s="206">
        <v>1.6</v>
      </c>
      <c r="Y44" s="206">
        <v>0</v>
      </c>
      <c r="Z44" s="206">
        <v>1.43</v>
      </c>
      <c r="AA44" s="206">
        <v>0.9</v>
      </c>
      <c r="AB44" s="206">
        <v>0</v>
      </c>
      <c r="AC44" s="206">
        <v>13.54</v>
      </c>
      <c r="AD44" s="206">
        <v>0</v>
      </c>
      <c r="AE44" s="206">
        <v>0</v>
      </c>
      <c r="AF44" s="206">
        <v>0</v>
      </c>
      <c r="AG44" s="206">
        <v>36.979999999999997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13.72</v>
      </c>
      <c r="E45" s="206">
        <v>0</v>
      </c>
      <c r="F45" s="206">
        <v>5.34</v>
      </c>
      <c r="G45" s="206">
        <v>6.75</v>
      </c>
      <c r="H45" s="206">
        <v>0</v>
      </c>
      <c r="I45" s="206">
        <v>27.61</v>
      </c>
      <c r="J45" s="206">
        <v>0.68</v>
      </c>
      <c r="K45" s="206">
        <v>0.35</v>
      </c>
      <c r="L45" s="206">
        <v>14.26</v>
      </c>
      <c r="M45" s="206">
        <v>1.03</v>
      </c>
      <c r="N45" s="206">
        <v>1.32</v>
      </c>
      <c r="O45" s="206">
        <v>0</v>
      </c>
      <c r="P45" s="206">
        <v>2.23</v>
      </c>
      <c r="Q45" s="206">
        <v>0.16</v>
      </c>
      <c r="R45" s="206">
        <v>0.82</v>
      </c>
      <c r="S45" s="206">
        <v>0.21</v>
      </c>
      <c r="T45" s="206">
        <v>0</v>
      </c>
      <c r="U45" s="206">
        <v>0.79</v>
      </c>
      <c r="V45" s="206">
        <v>0.24</v>
      </c>
      <c r="W45" s="206">
        <v>0.39</v>
      </c>
      <c r="X45" s="206">
        <v>1.6</v>
      </c>
      <c r="Y45" s="206">
        <v>0</v>
      </c>
      <c r="Z45" s="206">
        <v>1.43</v>
      </c>
      <c r="AA45" s="206">
        <v>0.9</v>
      </c>
      <c r="AB45" s="206">
        <v>0</v>
      </c>
      <c r="AC45" s="206">
        <v>13.54</v>
      </c>
      <c r="AD45" s="206">
        <v>0</v>
      </c>
      <c r="AE45" s="206">
        <v>0</v>
      </c>
      <c r="AF45" s="206">
        <v>0</v>
      </c>
      <c r="AG45" s="206">
        <v>36.979999999999997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13.72</v>
      </c>
      <c r="E46" s="206">
        <v>0</v>
      </c>
      <c r="F46" s="206">
        <v>5.34</v>
      </c>
      <c r="G46" s="206">
        <v>6.75</v>
      </c>
      <c r="H46" s="206">
        <v>0</v>
      </c>
      <c r="I46" s="206">
        <v>27.61</v>
      </c>
      <c r="J46" s="206">
        <v>0.68</v>
      </c>
      <c r="K46" s="206">
        <v>0.35</v>
      </c>
      <c r="L46" s="206">
        <v>14.26</v>
      </c>
      <c r="M46" s="206">
        <v>1.03</v>
      </c>
      <c r="N46" s="206">
        <v>1.32</v>
      </c>
      <c r="O46" s="206">
        <v>0</v>
      </c>
      <c r="P46" s="206">
        <v>2.23</v>
      </c>
      <c r="Q46" s="206">
        <v>0.16</v>
      </c>
      <c r="R46" s="206">
        <v>0.82</v>
      </c>
      <c r="S46" s="206">
        <v>0.21</v>
      </c>
      <c r="T46" s="206">
        <v>0</v>
      </c>
      <c r="U46" s="206">
        <v>0.79</v>
      </c>
      <c r="V46" s="206">
        <v>0.24</v>
      </c>
      <c r="W46" s="206">
        <v>0.39</v>
      </c>
      <c r="X46" s="206">
        <v>1.6</v>
      </c>
      <c r="Y46" s="206">
        <v>0</v>
      </c>
      <c r="Z46" s="206">
        <v>1.43</v>
      </c>
      <c r="AA46" s="206">
        <v>0.9</v>
      </c>
      <c r="AB46" s="206">
        <v>0</v>
      </c>
      <c r="AC46" s="206">
        <v>13.54</v>
      </c>
      <c r="AD46" s="206">
        <v>0</v>
      </c>
      <c r="AE46" s="206">
        <v>0</v>
      </c>
      <c r="AF46" s="206">
        <v>0</v>
      </c>
      <c r="AG46" s="206">
        <v>36.979999999999997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13.72</v>
      </c>
      <c r="E47" s="206">
        <v>0</v>
      </c>
      <c r="F47" s="206">
        <v>5.34</v>
      </c>
      <c r="G47" s="206">
        <v>6.75</v>
      </c>
      <c r="H47" s="206">
        <v>0</v>
      </c>
      <c r="I47" s="206">
        <v>27.61</v>
      </c>
      <c r="J47" s="206">
        <v>0.68</v>
      </c>
      <c r="K47" s="206">
        <v>0.3</v>
      </c>
      <c r="L47" s="206">
        <v>14.26</v>
      </c>
      <c r="M47" s="206">
        <v>1.03</v>
      </c>
      <c r="N47" s="206">
        <v>1.32</v>
      </c>
      <c r="O47" s="206">
        <v>0</v>
      </c>
      <c r="P47" s="206">
        <v>2.23</v>
      </c>
      <c r="Q47" s="206">
        <v>0.16</v>
      </c>
      <c r="R47" s="206">
        <v>0.82</v>
      </c>
      <c r="S47" s="206">
        <v>0.21</v>
      </c>
      <c r="T47" s="206">
        <v>0</v>
      </c>
      <c r="U47" s="206">
        <v>0.79</v>
      </c>
      <c r="V47" s="206">
        <v>0.24</v>
      </c>
      <c r="W47" s="206">
        <v>0.4</v>
      </c>
      <c r="X47" s="206">
        <v>1.6</v>
      </c>
      <c r="Y47" s="206">
        <v>0</v>
      </c>
      <c r="Z47" s="206">
        <v>1.43</v>
      </c>
      <c r="AA47" s="206">
        <v>0.9</v>
      </c>
      <c r="AB47" s="206">
        <v>0</v>
      </c>
      <c r="AC47" s="206">
        <v>13.54</v>
      </c>
      <c r="AD47" s="206">
        <v>0</v>
      </c>
      <c r="AE47" s="206">
        <v>0</v>
      </c>
      <c r="AF47" s="206">
        <v>0</v>
      </c>
      <c r="AG47" s="206">
        <v>36.979999999999997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13.72</v>
      </c>
      <c r="E48" s="206">
        <v>0</v>
      </c>
      <c r="F48" s="206">
        <v>5.34</v>
      </c>
      <c r="G48" s="206">
        <v>6.75</v>
      </c>
      <c r="H48" s="206">
        <v>0</v>
      </c>
      <c r="I48" s="206">
        <v>27.61</v>
      </c>
      <c r="J48" s="206">
        <v>0.68</v>
      </c>
      <c r="K48" s="206">
        <v>0.34</v>
      </c>
      <c r="L48" s="206">
        <v>14.26</v>
      </c>
      <c r="M48" s="206">
        <v>1.03</v>
      </c>
      <c r="N48" s="206">
        <v>1.32</v>
      </c>
      <c r="O48" s="206">
        <v>0</v>
      </c>
      <c r="P48" s="206">
        <v>2.23</v>
      </c>
      <c r="Q48" s="206">
        <v>0.16</v>
      </c>
      <c r="R48" s="206">
        <v>0.82</v>
      </c>
      <c r="S48" s="206">
        <v>0.21</v>
      </c>
      <c r="T48" s="206">
        <v>0</v>
      </c>
      <c r="U48" s="206">
        <v>0.79</v>
      </c>
      <c r="V48" s="206">
        <v>0.24</v>
      </c>
      <c r="W48" s="206">
        <v>0.4</v>
      </c>
      <c r="X48" s="206">
        <v>1.6</v>
      </c>
      <c r="Y48" s="206">
        <v>0</v>
      </c>
      <c r="Z48" s="206">
        <v>1.43</v>
      </c>
      <c r="AA48" s="206">
        <v>0.9</v>
      </c>
      <c r="AB48" s="206">
        <v>0</v>
      </c>
      <c r="AC48" s="206">
        <v>13.54</v>
      </c>
      <c r="AD48" s="206">
        <v>0</v>
      </c>
      <c r="AE48" s="206">
        <v>0</v>
      </c>
      <c r="AF48" s="206">
        <v>0</v>
      </c>
      <c r="AG48" s="206">
        <v>36.979999999999997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13.72</v>
      </c>
      <c r="E49" s="206">
        <v>0</v>
      </c>
      <c r="F49" s="206">
        <v>5.34</v>
      </c>
      <c r="G49" s="206">
        <v>6.75</v>
      </c>
      <c r="H49" s="206">
        <v>0</v>
      </c>
      <c r="I49" s="206">
        <v>27.61</v>
      </c>
      <c r="J49" s="206">
        <v>0.68</v>
      </c>
      <c r="K49" s="206">
        <v>0.34</v>
      </c>
      <c r="L49" s="206">
        <v>14.26</v>
      </c>
      <c r="M49" s="206">
        <v>1.03</v>
      </c>
      <c r="N49" s="206">
        <v>1.32</v>
      </c>
      <c r="O49" s="206">
        <v>0</v>
      </c>
      <c r="P49" s="206">
        <v>2.34</v>
      </c>
      <c r="Q49" s="206">
        <v>0.16</v>
      </c>
      <c r="R49" s="206">
        <v>0.82</v>
      </c>
      <c r="S49" s="206">
        <v>0.21</v>
      </c>
      <c r="T49" s="206">
        <v>0</v>
      </c>
      <c r="U49" s="206">
        <v>0.79</v>
      </c>
      <c r="V49" s="206">
        <v>0.24</v>
      </c>
      <c r="W49" s="206">
        <v>0.4</v>
      </c>
      <c r="X49" s="206">
        <v>1.6</v>
      </c>
      <c r="Y49" s="206">
        <v>0</v>
      </c>
      <c r="Z49" s="206">
        <v>1.43</v>
      </c>
      <c r="AA49" s="206">
        <v>0.9</v>
      </c>
      <c r="AB49" s="206">
        <v>0</v>
      </c>
      <c r="AC49" s="206">
        <v>13.54</v>
      </c>
      <c r="AD49" s="206">
        <v>0</v>
      </c>
      <c r="AE49" s="206">
        <v>0</v>
      </c>
      <c r="AF49" s="206">
        <v>0</v>
      </c>
      <c r="AG49" s="206">
        <v>36.979999999999997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13.72</v>
      </c>
      <c r="E50" s="206">
        <v>0</v>
      </c>
      <c r="F50" s="206">
        <v>5.34</v>
      </c>
      <c r="G50" s="206">
        <v>6.75</v>
      </c>
      <c r="H50" s="206">
        <v>0</v>
      </c>
      <c r="I50" s="206">
        <v>27.61</v>
      </c>
      <c r="J50" s="206">
        <v>0.68</v>
      </c>
      <c r="K50" s="206">
        <v>0.34</v>
      </c>
      <c r="L50" s="206">
        <v>14.26</v>
      </c>
      <c r="M50" s="206">
        <v>1.03</v>
      </c>
      <c r="N50" s="206">
        <v>1.32</v>
      </c>
      <c r="O50" s="206">
        <v>0</v>
      </c>
      <c r="P50" s="206">
        <v>2.34</v>
      </c>
      <c r="Q50" s="206">
        <v>0.16</v>
      </c>
      <c r="R50" s="206">
        <v>0.82</v>
      </c>
      <c r="S50" s="206">
        <v>0.21</v>
      </c>
      <c r="T50" s="206">
        <v>0</v>
      </c>
      <c r="U50" s="206">
        <v>0.79</v>
      </c>
      <c r="V50" s="206">
        <v>0.24</v>
      </c>
      <c r="W50" s="206">
        <v>0.4</v>
      </c>
      <c r="X50" s="206">
        <v>1.6</v>
      </c>
      <c r="Y50" s="206">
        <v>0</v>
      </c>
      <c r="Z50" s="206">
        <v>1.43</v>
      </c>
      <c r="AA50" s="206">
        <v>0.9</v>
      </c>
      <c r="AB50" s="206">
        <v>0</v>
      </c>
      <c r="AC50" s="206">
        <v>13.54</v>
      </c>
      <c r="AD50" s="206">
        <v>0</v>
      </c>
      <c r="AE50" s="206">
        <v>0</v>
      </c>
      <c r="AF50" s="206">
        <v>0</v>
      </c>
      <c r="AG50" s="206">
        <v>36.979999999999997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13.72</v>
      </c>
      <c r="E51" s="206">
        <v>0</v>
      </c>
      <c r="F51" s="206">
        <v>5.34</v>
      </c>
      <c r="G51" s="206">
        <v>6.75</v>
      </c>
      <c r="H51" s="206">
        <v>0</v>
      </c>
      <c r="I51" s="206">
        <v>27.61</v>
      </c>
      <c r="J51" s="206">
        <v>0.68</v>
      </c>
      <c r="K51" s="206">
        <v>0.34</v>
      </c>
      <c r="L51" s="206">
        <v>14.25</v>
      </c>
      <c r="M51" s="206">
        <v>1.03</v>
      </c>
      <c r="N51" s="206">
        <v>1.32</v>
      </c>
      <c r="O51" s="206">
        <v>0</v>
      </c>
      <c r="P51" s="206">
        <v>2.34</v>
      </c>
      <c r="Q51" s="206">
        <v>0.16</v>
      </c>
      <c r="R51" s="206">
        <v>0.82</v>
      </c>
      <c r="S51" s="206">
        <v>0.21</v>
      </c>
      <c r="T51" s="206">
        <v>0</v>
      </c>
      <c r="U51" s="206">
        <v>0.79</v>
      </c>
      <c r="V51" s="206">
        <v>0.24</v>
      </c>
      <c r="W51" s="206">
        <v>0.4</v>
      </c>
      <c r="X51" s="206">
        <v>1.6</v>
      </c>
      <c r="Y51" s="206">
        <v>0</v>
      </c>
      <c r="Z51" s="206">
        <v>1.43</v>
      </c>
      <c r="AA51" s="206">
        <v>0.9</v>
      </c>
      <c r="AB51" s="206">
        <v>0</v>
      </c>
      <c r="AC51" s="206">
        <v>13.54</v>
      </c>
      <c r="AD51" s="206">
        <v>0</v>
      </c>
      <c r="AE51" s="206">
        <v>0</v>
      </c>
      <c r="AF51" s="206">
        <v>0</v>
      </c>
      <c r="AG51" s="206">
        <v>35.83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13.72</v>
      </c>
      <c r="E52" s="206">
        <v>0</v>
      </c>
      <c r="F52" s="206">
        <v>5.34</v>
      </c>
      <c r="G52" s="206">
        <v>6.75</v>
      </c>
      <c r="H52" s="206">
        <v>0</v>
      </c>
      <c r="I52" s="206">
        <v>27.61</v>
      </c>
      <c r="J52" s="206">
        <v>0.68</v>
      </c>
      <c r="K52" s="206">
        <v>0.34</v>
      </c>
      <c r="L52" s="206">
        <v>14.26</v>
      </c>
      <c r="M52" s="206">
        <v>1.03</v>
      </c>
      <c r="N52" s="206">
        <v>1.32</v>
      </c>
      <c r="O52" s="206">
        <v>0</v>
      </c>
      <c r="P52" s="206">
        <v>2.34</v>
      </c>
      <c r="Q52" s="206">
        <v>0</v>
      </c>
      <c r="R52" s="206">
        <v>0.82</v>
      </c>
      <c r="S52" s="206">
        <v>0</v>
      </c>
      <c r="T52" s="206">
        <v>0</v>
      </c>
      <c r="U52" s="206">
        <v>0.79</v>
      </c>
      <c r="V52" s="206">
        <v>0.24</v>
      </c>
      <c r="W52" s="206">
        <v>0.4</v>
      </c>
      <c r="X52" s="206">
        <v>1.6</v>
      </c>
      <c r="Y52" s="206">
        <v>0</v>
      </c>
      <c r="Z52" s="206">
        <v>1.43</v>
      </c>
      <c r="AA52" s="206">
        <v>0.9</v>
      </c>
      <c r="AB52" s="206">
        <v>0</v>
      </c>
      <c r="AC52" s="206">
        <v>13.85</v>
      </c>
      <c r="AD52" s="206">
        <v>0</v>
      </c>
      <c r="AE52" s="206">
        <v>0</v>
      </c>
      <c r="AF52" s="206">
        <v>0</v>
      </c>
      <c r="AG52" s="206">
        <v>35.83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13.72</v>
      </c>
      <c r="E53" s="206">
        <v>0</v>
      </c>
      <c r="F53" s="206">
        <v>5.34</v>
      </c>
      <c r="G53" s="206">
        <v>6.75</v>
      </c>
      <c r="H53" s="206">
        <v>0</v>
      </c>
      <c r="I53" s="206">
        <v>27.61</v>
      </c>
      <c r="J53" s="206">
        <v>0.68</v>
      </c>
      <c r="K53" s="206">
        <v>0.34</v>
      </c>
      <c r="L53" s="206">
        <v>14.26</v>
      </c>
      <c r="M53" s="206">
        <v>1.03</v>
      </c>
      <c r="N53" s="206">
        <v>1.32</v>
      </c>
      <c r="O53" s="206">
        <v>0</v>
      </c>
      <c r="P53" s="206">
        <v>2.34</v>
      </c>
      <c r="Q53" s="206">
        <v>0</v>
      </c>
      <c r="R53" s="206">
        <v>0.82</v>
      </c>
      <c r="S53" s="206">
        <v>0</v>
      </c>
      <c r="T53" s="206">
        <v>0</v>
      </c>
      <c r="U53" s="206">
        <v>0.79</v>
      </c>
      <c r="V53" s="206">
        <v>0.24</v>
      </c>
      <c r="W53" s="206">
        <v>0.4</v>
      </c>
      <c r="X53" s="206">
        <v>1.6</v>
      </c>
      <c r="Y53" s="206">
        <v>0</v>
      </c>
      <c r="Z53" s="206">
        <v>1.43</v>
      </c>
      <c r="AA53" s="206">
        <v>0.9</v>
      </c>
      <c r="AB53" s="206">
        <v>0</v>
      </c>
      <c r="AC53" s="206">
        <v>13.85</v>
      </c>
      <c r="AD53" s="206">
        <v>0</v>
      </c>
      <c r="AE53" s="206">
        <v>0</v>
      </c>
      <c r="AF53" s="206">
        <v>0</v>
      </c>
      <c r="AG53" s="206">
        <v>34.32</v>
      </c>
      <c r="AH53" s="206">
        <v>0</v>
      </c>
      <c r="AI53" s="206">
        <v>0</v>
      </c>
      <c r="AJ53" s="206">
        <v>0</v>
      </c>
      <c r="AK53" s="206">
        <v>15.49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13.72</v>
      </c>
      <c r="E54" s="206">
        <v>0</v>
      </c>
      <c r="F54" s="206">
        <v>5.34</v>
      </c>
      <c r="G54" s="206">
        <v>6.75</v>
      </c>
      <c r="H54" s="206">
        <v>0</v>
      </c>
      <c r="I54" s="206">
        <v>27.61</v>
      </c>
      <c r="J54" s="206">
        <v>0.68</v>
      </c>
      <c r="K54" s="206">
        <v>0.34</v>
      </c>
      <c r="L54" s="206">
        <v>14.26</v>
      </c>
      <c r="M54" s="206">
        <v>1.03</v>
      </c>
      <c r="N54" s="206">
        <v>1.32</v>
      </c>
      <c r="O54" s="206">
        <v>0</v>
      </c>
      <c r="P54" s="206">
        <v>2.34</v>
      </c>
      <c r="Q54" s="206">
        <v>0</v>
      </c>
      <c r="R54" s="206">
        <v>0.82</v>
      </c>
      <c r="S54" s="206">
        <v>0</v>
      </c>
      <c r="T54" s="206">
        <v>0</v>
      </c>
      <c r="U54" s="206">
        <v>0.79</v>
      </c>
      <c r="V54" s="206">
        <v>0.24</v>
      </c>
      <c r="W54" s="206">
        <v>0.4</v>
      </c>
      <c r="X54" s="206">
        <v>1.6</v>
      </c>
      <c r="Y54" s="206">
        <v>0</v>
      </c>
      <c r="Z54" s="206">
        <v>1.43</v>
      </c>
      <c r="AA54" s="206">
        <v>0.9</v>
      </c>
      <c r="AB54" s="206">
        <v>0</v>
      </c>
      <c r="AC54" s="206">
        <v>13.85</v>
      </c>
      <c r="AD54" s="206">
        <v>0</v>
      </c>
      <c r="AE54" s="206">
        <v>0</v>
      </c>
      <c r="AF54" s="206">
        <v>0</v>
      </c>
      <c r="AG54" s="206">
        <v>34.32</v>
      </c>
      <c r="AH54" s="206">
        <v>0</v>
      </c>
      <c r="AI54" s="206">
        <v>0</v>
      </c>
      <c r="AJ54" s="206">
        <v>0</v>
      </c>
      <c r="AK54" s="206">
        <v>15.49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13.72</v>
      </c>
      <c r="E55" s="206">
        <v>0</v>
      </c>
      <c r="F55" s="206">
        <v>5.34</v>
      </c>
      <c r="G55" s="206">
        <v>6.75</v>
      </c>
      <c r="H55" s="206">
        <v>0</v>
      </c>
      <c r="I55" s="206">
        <v>27.61</v>
      </c>
      <c r="J55" s="206">
        <v>0.68</v>
      </c>
      <c r="K55" s="206">
        <v>6.69</v>
      </c>
      <c r="L55" s="206">
        <v>78.14</v>
      </c>
      <c r="M55" s="206">
        <v>1.03</v>
      </c>
      <c r="N55" s="206">
        <v>1.32</v>
      </c>
      <c r="O55" s="206">
        <v>0</v>
      </c>
      <c r="P55" s="206">
        <v>2.34</v>
      </c>
      <c r="Q55" s="206">
        <v>1.01</v>
      </c>
      <c r="R55" s="206">
        <v>0.82</v>
      </c>
      <c r="S55" s="206">
        <v>2.17</v>
      </c>
      <c r="T55" s="206">
        <v>0</v>
      </c>
      <c r="U55" s="206">
        <v>0.79</v>
      </c>
      <c r="V55" s="206">
        <v>0.24</v>
      </c>
      <c r="W55" s="206">
        <v>0.4</v>
      </c>
      <c r="X55" s="206">
        <v>1.6</v>
      </c>
      <c r="Y55" s="206">
        <v>0</v>
      </c>
      <c r="Z55" s="206">
        <v>1.43</v>
      </c>
      <c r="AA55" s="206">
        <v>0.9</v>
      </c>
      <c r="AB55" s="206">
        <v>0</v>
      </c>
      <c r="AC55" s="206">
        <v>13.85</v>
      </c>
      <c r="AD55" s="206">
        <v>0</v>
      </c>
      <c r="AE55" s="206">
        <v>0</v>
      </c>
      <c r="AF55" s="206">
        <v>0</v>
      </c>
      <c r="AG55" s="206">
        <v>34.32</v>
      </c>
      <c r="AH55" s="206">
        <v>0</v>
      </c>
      <c r="AI55" s="206">
        <v>0</v>
      </c>
      <c r="AJ55" s="206">
        <v>0</v>
      </c>
      <c r="AK55" s="206">
        <v>15.49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13.72</v>
      </c>
      <c r="E56" s="206">
        <v>0</v>
      </c>
      <c r="F56" s="206">
        <v>5.34</v>
      </c>
      <c r="G56" s="206">
        <v>6.75</v>
      </c>
      <c r="H56" s="206">
        <v>0</v>
      </c>
      <c r="I56" s="206">
        <v>27.61</v>
      </c>
      <c r="J56" s="206">
        <v>0.68</v>
      </c>
      <c r="K56" s="206">
        <v>6.72</v>
      </c>
      <c r="L56" s="206">
        <v>145.56</v>
      </c>
      <c r="M56" s="206">
        <v>1.03</v>
      </c>
      <c r="N56" s="206">
        <v>1.32</v>
      </c>
      <c r="O56" s="206">
        <v>0</v>
      </c>
      <c r="P56" s="206">
        <v>2.34</v>
      </c>
      <c r="Q56" s="206">
        <v>1.01</v>
      </c>
      <c r="R56" s="206">
        <v>0.82</v>
      </c>
      <c r="S56" s="206">
        <v>2.17</v>
      </c>
      <c r="T56" s="206">
        <v>0</v>
      </c>
      <c r="U56" s="206">
        <v>0.79</v>
      </c>
      <c r="V56" s="206">
        <v>0.24</v>
      </c>
      <c r="W56" s="206">
        <v>0.4</v>
      </c>
      <c r="X56" s="206">
        <v>1.6</v>
      </c>
      <c r="Y56" s="206">
        <v>0</v>
      </c>
      <c r="Z56" s="206">
        <v>1.43</v>
      </c>
      <c r="AA56" s="206">
        <v>0.9</v>
      </c>
      <c r="AB56" s="206">
        <v>0</v>
      </c>
      <c r="AC56" s="206">
        <v>13.85</v>
      </c>
      <c r="AD56" s="206">
        <v>0</v>
      </c>
      <c r="AE56" s="206">
        <v>0</v>
      </c>
      <c r="AF56" s="206">
        <v>0</v>
      </c>
      <c r="AG56" s="206">
        <v>34.32</v>
      </c>
      <c r="AH56" s="206">
        <v>0</v>
      </c>
      <c r="AI56" s="206">
        <v>0</v>
      </c>
      <c r="AJ56" s="206">
        <v>0</v>
      </c>
      <c r="AK56" s="206">
        <v>12.33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13.72</v>
      </c>
      <c r="E57" s="206">
        <v>0</v>
      </c>
      <c r="F57" s="206">
        <v>5.34</v>
      </c>
      <c r="G57" s="206">
        <v>6.75</v>
      </c>
      <c r="H57" s="206">
        <v>0</v>
      </c>
      <c r="I57" s="206">
        <v>27.61</v>
      </c>
      <c r="J57" s="206">
        <v>0.68</v>
      </c>
      <c r="K57" s="206">
        <v>5.77</v>
      </c>
      <c r="L57" s="206">
        <v>164.82</v>
      </c>
      <c r="M57" s="206">
        <v>1.03</v>
      </c>
      <c r="N57" s="206">
        <v>1.32</v>
      </c>
      <c r="O57" s="206">
        <v>0</v>
      </c>
      <c r="P57" s="206">
        <v>2.34</v>
      </c>
      <c r="Q57" s="206">
        <v>2.4</v>
      </c>
      <c r="R57" s="206">
        <v>0.82</v>
      </c>
      <c r="S57" s="206">
        <v>2.17</v>
      </c>
      <c r="T57" s="206">
        <v>0</v>
      </c>
      <c r="U57" s="206">
        <v>0.79</v>
      </c>
      <c r="V57" s="206">
        <v>0.24</v>
      </c>
      <c r="W57" s="206">
        <v>0.4</v>
      </c>
      <c r="X57" s="206">
        <v>1.6</v>
      </c>
      <c r="Y57" s="206">
        <v>0</v>
      </c>
      <c r="Z57" s="206">
        <v>1.43</v>
      </c>
      <c r="AA57" s="206">
        <v>0.9</v>
      </c>
      <c r="AB57" s="206">
        <v>0</v>
      </c>
      <c r="AC57" s="206">
        <v>13.85</v>
      </c>
      <c r="AD57" s="206">
        <v>0</v>
      </c>
      <c r="AE57" s="206">
        <v>0</v>
      </c>
      <c r="AF57" s="206">
        <v>0</v>
      </c>
      <c r="AG57" s="206">
        <v>34.32</v>
      </c>
      <c r="AH57" s="206">
        <v>0</v>
      </c>
      <c r="AI57" s="206">
        <v>0</v>
      </c>
      <c r="AJ57" s="206">
        <v>0</v>
      </c>
      <c r="AK57" s="206">
        <v>12.33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13.72</v>
      </c>
      <c r="E58" s="206">
        <v>0</v>
      </c>
      <c r="F58" s="206">
        <v>5.34</v>
      </c>
      <c r="G58" s="206">
        <v>6.75</v>
      </c>
      <c r="H58" s="206">
        <v>0</v>
      </c>
      <c r="I58" s="206">
        <v>27.61</v>
      </c>
      <c r="J58" s="206">
        <v>0.68</v>
      </c>
      <c r="K58" s="206">
        <v>5.79</v>
      </c>
      <c r="L58" s="206">
        <v>164.82</v>
      </c>
      <c r="M58" s="206">
        <v>1.03</v>
      </c>
      <c r="N58" s="206">
        <v>1.32</v>
      </c>
      <c r="O58" s="206">
        <v>0</v>
      </c>
      <c r="P58" s="206">
        <v>2.34</v>
      </c>
      <c r="Q58" s="206">
        <v>2.4</v>
      </c>
      <c r="R58" s="206">
        <v>0.82</v>
      </c>
      <c r="S58" s="206">
        <v>2.17</v>
      </c>
      <c r="T58" s="206">
        <v>0</v>
      </c>
      <c r="U58" s="206">
        <v>0.79</v>
      </c>
      <c r="V58" s="206">
        <v>0.24</v>
      </c>
      <c r="W58" s="206">
        <v>0.4</v>
      </c>
      <c r="X58" s="206">
        <v>1.6</v>
      </c>
      <c r="Y58" s="206">
        <v>0</v>
      </c>
      <c r="Z58" s="206">
        <v>1.43</v>
      </c>
      <c r="AA58" s="206">
        <v>0.9</v>
      </c>
      <c r="AB58" s="206">
        <v>0</v>
      </c>
      <c r="AC58" s="206">
        <v>13.85</v>
      </c>
      <c r="AD58" s="206">
        <v>0</v>
      </c>
      <c r="AE58" s="206">
        <v>0</v>
      </c>
      <c r="AF58" s="206">
        <v>0</v>
      </c>
      <c r="AG58" s="206">
        <v>34.32</v>
      </c>
      <c r="AH58" s="206">
        <v>0</v>
      </c>
      <c r="AI58" s="206">
        <v>0</v>
      </c>
      <c r="AJ58" s="206">
        <v>0</v>
      </c>
      <c r="AK58" s="206">
        <v>12.33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13.72</v>
      </c>
      <c r="E59" s="206">
        <v>0</v>
      </c>
      <c r="F59" s="206">
        <v>5.34</v>
      </c>
      <c r="G59" s="206">
        <v>6.75</v>
      </c>
      <c r="H59" s="206">
        <v>0</v>
      </c>
      <c r="I59" s="206">
        <v>27.61</v>
      </c>
      <c r="J59" s="206">
        <v>0.68</v>
      </c>
      <c r="K59" s="206">
        <v>9.35</v>
      </c>
      <c r="L59" s="206">
        <v>164.82</v>
      </c>
      <c r="M59" s="206">
        <v>0.91</v>
      </c>
      <c r="N59" s="206">
        <v>1.32</v>
      </c>
      <c r="O59" s="206">
        <v>0</v>
      </c>
      <c r="P59" s="206">
        <v>2.34</v>
      </c>
      <c r="Q59" s="206">
        <v>2.4</v>
      </c>
      <c r="R59" s="206">
        <v>0.82</v>
      </c>
      <c r="S59" s="206">
        <v>3.73</v>
      </c>
      <c r="T59" s="206">
        <v>0</v>
      </c>
      <c r="U59" s="206">
        <v>0.79</v>
      </c>
      <c r="V59" s="206">
        <v>0.21</v>
      </c>
      <c r="W59" s="206">
        <v>0.4</v>
      </c>
      <c r="X59" s="206">
        <v>1.6</v>
      </c>
      <c r="Y59" s="206">
        <v>0</v>
      </c>
      <c r="Z59" s="206">
        <v>1.43</v>
      </c>
      <c r="AA59" s="206">
        <v>0.9</v>
      </c>
      <c r="AB59" s="206">
        <v>0</v>
      </c>
      <c r="AC59" s="206">
        <v>13.85</v>
      </c>
      <c r="AD59" s="206">
        <v>0</v>
      </c>
      <c r="AE59" s="206">
        <v>0</v>
      </c>
      <c r="AF59" s="206">
        <v>0</v>
      </c>
      <c r="AG59" s="206">
        <v>34.32</v>
      </c>
      <c r="AH59" s="206">
        <v>0</v>
      </c>
      <c r="AI59" s="206">
        <v>0</v>
      </c>
      <c r="AJ59" s="206">
        <v>0</v>
      </c>
      <c r="AK59" s="206">
        <v>12.33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13.72</v>
      </c>
      <c r="E60" s="206">
        <v>0</v>
      </c>
      <c r="F60" s="206">
        <v>5.34</v>
      </c>
      <c r="G60" s="206">
        <v>6.75</v>
      </c>
      <c r="H60" s="206">
        <v>0</v>
      </c>
      <c r="I60" s="206">
        <v>27.61</v>
      </c>
      <c r="J60" s="206">
        <v>0.68</v>
      </c>
      <c r="K60" s="206">
        <v>9.35</v>
      </c>
      <c r="L60" s="206">
        <v>155.19</v>
      </c>
      <c r="M60" s="206">
        <v>0.91</v>
      </c>
      <c r="N60" s="206">
        <v>1.32</v>
      </c>
      <c r="O60" s="206">
        <v>0</v>
      </c>
      <c r="P60" s="206">
        <v>2.34</v>
      </c>
      <c r="Q60" s="206">
        <v>2.4</v>
      </c>
      <c r="R60" s="206">
        <v>0.82</v>
      </c>
      <c r="S60" s="206">
        <v>2.17</v>
      </c>
      <c r="T60" s="206">
        <v>0</v>
      </c>
      <c r="U60" s="206">
        <v>0.79</v>
      </c>
      <c r="V60" s="206">
        <v>0.21</v>
      </c>
      <c r="W60" s="206">
        <v>0.4</v>
      </c>
      <c r="X60" s="206">
        <v>1.6</v>
      </c>
      <c r="Y60" s="206">
        <v>0</v>
      </c>
      <c r="Z60" s="206">
        <v>1.43</v>
      </c>
      <c r="AA60" s="206">
        <v>0.9</v>
      </c>
      <c r="AB60" s="206">
        <v>0</v>
      </c>
      <c r="AC60" s="206">
        <v>13.85</v>
      </c>
      <c r="AD60" s="206">
        <v>0</v>
      </c>
      <c r="AE60" s="206">
        <v>0</v>
      </c>
      <c r="AF60" s="206">
        <v>0</v>
      </c>
      <c r="AG60" s="206">
        <v>34.32</v>
      </c>
      <c r="AH60" s="206">
        <v>0</v>
      </c>
      <c r="AI60" s="206">
        <v>0</v>
      </c>
      <c r="AJ60" s="206">
        <v>0</v>
      </c>
      <c r="AK60" s="206">
        <v>12.33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13.72</v>
      </c>
      <c r="E61" s="206">
        <v>0</v>
      </c>
      <c r="F61" s="206">
        <v>5.34</v>
      </c>
      <c r="G61" s="206">
        <v>6.75</v>
      </c>
      <c r="H61" s="206">
        <v>0</v>
      </c>
      <c r="I61" s="206">
        <v>27.61</v>
      </c>
      <c r="J61" s="206">
        <v>0.68</v>
      </c>
      <c r="K61" s="206">
        <v>9.35</v>
      </c>
      <c r="L61" s="206">
        <v>93.82</v>
      </c>
      <c r="M61" s="206">
        <v>0.91</v>
      </c>
      <c r="N61" s="206">
        <v>1.32</v>
      </c>
      <c r="O61" s="206">
        <v>0</v>
      </c>
      <c r="P61" s="206">
        <v>2.34</v>
      </c>
      <c r="Q61" s="206">
        <v>1.24</v>
      </c>
      <c r="R61" s="206">
        <v>0.82</v>
      </c>
      <c r="S61" s="206">
        <v>2.52</v>
      </c>
      <c r="T61" s="206">
        <v>0</v>
      </c>
      <c r="U61" s="206">
        <v>0.79</v>
      </c>
      <c r="V61" s="206">
        <v>0.21</v>
      </c>
      <c r="W61" s="206">
        <v>0.4</v>
      </c>
      <c r="X61" s="206">
        <v>2.14</v>
      </c>
      <c r="Y61" s="206">
        <v>0</v>
      </c>
      <c r="Z61" s="206">
        <v>1.43</v>
      </c>
      <c r="AA61" s="206">
        <v>0.9</v>
      </c>
      <c r="AB61" s="206">
        <v>0</v>
      </c>
      <c r="AC61" s="206">
        <v>13.85</v>
      </c>
      <c r="AD61" s="206">
        <v>0</v>
      </c>
      <c r="AE61" s="206">
        <v>0</v>
      </c>
      <c r="AF61" s="206">
        <v>0</v>
      </c>
      <c r="AG61" s="206">
        <v>34.32</v>
      </c>
      <c r="AH61" s="206">
        <v>0</v>
      </c>
      <c r="AI61" s="206">
        <v>0</v>
      </c>
      <c r="AJ61" s="206">
        <v>0</v>
      </c>
      <c r="AK61" s="206">
        <v>14.69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13.72</v>
      </c>
      <c r="E62" s="206">
        <v>0</v>
      </c>
      <c r="F62" s="206">
        <v>5.34</v>
      </c>
      <c r="G62" s="206">
        <v>6.75</v>
      </c>
      <c r="H62" s="206">
        <v>0</v>
      </c>
      <c r="I62" s="206">
        <v>27.61</v>
      </c>
      <c r="J62" s="206">
        <v>0.68</v>
      </c>
      <c r="K62" s="206">
        <v>9.35</v>
      </c>
      <c r="L62" s="206">
        <v>14.26</v>
      </c>
      <c r="M62" s="206">
        <v>0.91</v>
      </c>
      <c r="N62" s="206">
        <v>1.32</v>
      </c>
      <c r="O62" s="206">
        <v>0</v>
      </c>
      <c r="P62" s="206">
        <v>2.34</v>
      </c>
      <c r="Q62" s="206">
        <v>1.24</v>
      </c>
      <c r="R62" s="206">
        <v>0.82</v>
      </c>
      <c r="S62" s="206">
        <v>2.52</v>
      </c>
      <c r="T62" s="206">
        <v>0</v>
      </c>
      <c r="U62" s="206">
        <v>0.79</v>
      </c>
      <c r="V62" s="206">
        <v>0.21</v>
      </c>
      <c r="W62" s="206">
        <v>0.4</v>
      </c>
      <c r="X62" s="206">
        <v>2.14</v>
      </c>
      <c r="Y62" s="206">
        <v>0</v>
      </c>
      <c r="Z62" s="206">
        <v>1.43</v>
      </c>
      <c r="AA62" s="206">
        <v>0.9</v>
      </c>
      <c r="AB62" s="206">
        <v>0</v>
      </c>
      <c r="AC62" s="206">
        <v>13.85</v>
      </c>
      <c r="AD62" s="206">
        <v>0</v>
      </c>
      <c r="AE62" s="206">
        <v>0</v>
      </c>
      <c r="AF62" s="206">
        <v>0</v>
      </c>
      <c r="AG62" s="206">
        <v>34.32</v>
      </c>
      <c r="AH62" s="206">
        <v>0</v>
      </c>
      <c r="AI62" s="206">
        <v>0</v>
      </c>
      <c r="AJ62" s="206">
        <v>0</v>
      </c>
      <c r="AK62" s="206">
        <v>14.69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13.72</v>
      </c>
      <c r="E63" s="206">
        <v>0</v>
      </c>
      <c r="F63" s="206">
        <v>5.34</v>
      </c>
      <c r="G63" s="206">
        <v>6.75</v>
      </c>
      <c r="H63" s="206">
        <v>0</v>
      </c>
      <c r="I63" s="206">
        <v>27.61</v>
      </c>
      <c r="J63" s="206">
        <v>0.68</v>
      </c>
      <c r="K63" s="206">
        <v>0.34</v>
      </c>
      <c r="L63" s="206">
        <v>14.26</v>
      </c>
      <c r="M63" s="206">
        <v>0.91</v>
      </c>
      <c r="N63" s="206">
        <v>1.32</v>
      </c>
      <c r="O63" s="206">
        <v>0</v>
      </c>
      <c r="P63" s="206">
        <v>2.34</v>
      </c>
      <c r="Q63" s="206">
        <v>0</v>
      </c>
      <c r="R63" s="206">
        <v>0.51</v>
      </c>
      <c r="S63" s="206">
        <v>0.12</v>
      </c>
      <c r="T63" s="206">
        <v>0</v>
      </c>
      <c r="U63" s="206">
        <v>0.79</v>
      </c>
      <c r="V63" s="206">
        <v>0.21</v>
      </c>
      <c r="W63" s="206">
        <v>0.4</v>
      </c>
      <c r="X63" s="206">
        <v>2.42</v>
      </c>
      <c r="Y63" s="206">
        <v>0</v>
      </c>
      <c r="Z63" s="206">
        <v>1.43</v>
      </c>
      <c r="AA63" s="206">
        <v>0.9</v>
      </c>
      <c r="AB63" s="206">
        <v>0</v>
      </c>
      <c r="AC63" s="206">
        <v>13.85</v>
      </c>
      <c r="AD63" s="206">
        <v>0</v>
      </c>
      <c r="AE63" s="206">
        <v>0</v>
      </c>
      <c r="AF63" s="206">
        <v>0</v>
      </c>
      <c r="AG63" s="206">
        <v>34.32</v>
      </c>
      <c r="AH63" s="206">
        <v>0</v>
      </c>
      <c r="AI63" s="206">
        <v>0</v>
      </c>
      <c r="AJ63" s="206">
        <v>0</v>
      </c>
      <c r="AK63" s="206">
        <v>14.69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13.72</v>
      </c>
      <c r="E64" s="206">
        <v>0</v>
      </c>
      <c r="F64" s="206">
        <v>5.34</v>
      </c>
      <c r="G64" s="206">
        <v>6.75</v>
      </c>
      <c r="H64" s="206">
        <v>0</v>
      </c>
      <c r="I64" s="206">
        <v>27.61</v>
      </c>
      <c r="J64" s="206">
        <v>0.68</v>
      </c>
      <c r="K64" s="206">
        <v>0.28999999999999998</v>
      </c>
      <c r="L64" s="206">
        <v>14.26</v>
      </c>
      <c r="M64" s="206">
        <v>0.91</v>
      </c>
      <c r="N64" s="206">
        <v>1.32</v>
      </c>
      <c r="O64" s="206">
        <v>0</v>
      </c>
      <c r="P64" s="206">
        <v>2.34</v>
      </c>
      <c r="Q64" s="206">
        <v>0</v>
      </c>
      <c r="R64" s="206">
        <v>0.51</v>
      </c>
      <c r="S64" s="206">
        <v>0.12</v>
      </c>
      <c r="T64" s="206">
        <v>0</v>
      </c>
      <c r="U64" s="206">
        <v>0.79</v>
      </c>
      <c r="V64" s="206">
        <v>0.21</v>
      </c>
      <c r="W64" s="206">
        <v>0.4</v>
      </c>
      <c r="X64" s="206">
        <v>2.42</v>
      </c>
      <c r="Y64" s="206">
        <v>0</v>
      </c>
      <c r="Z64" s="206">
        <v>1.43</v>
      </c>
      <c r="AA64" s="206">
        <v>0.9</v>
      </c>
      <c r="AB64" s="206">
        <v>0</v>
      </c>
      <c r="AC64" s="206">
        <v>13.85</v>
      </c>
      <c r="AD64" s="206">
        <v>0</v>
      </c>
      <c r="AE64" s="206">
        <v>0</v>
      </c>
      <c r="AF64" s="206">
        <v>0</v>
      </c>
      <c r="AG64" s="206">
        <v>34.32</v>
      </c>
      <c r="AH64" s="206">
        <v>0</v>
      </c>
      <c r="AI64" s="206">
        <v>0</v>
      </c>
      <c r="AJ64" s="206">
        <v>0</v>
      </c>
      <c r="AK64" s="206">
        <v>14.69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13.72</v>
      </c>
      <c r="E65" s="206">
        <v>0</v>
      </c>
      <c r="F65" s="206">
        <v>5.34</v>
      </c>
      <c r="G65" s="206">
        <v>6.75</v>
      </c>
      <c r="H65" s="206">
        <v>0</v>
      </c>
      <c r="I65" s="206">
        <v>27.61</v>
      </c>
      <c r="J65" s="206">
        <v>0.68</v>
      </c>
      <c r="K65" s="206">
        <v>1.5</v>
      </c>
      <c r="L65" s="206">
        <v>14.26</v>
      </c>
      <c r="M65" s="206">
        <v>0.91</v>
      </c>
      <c r="N65" s="206">
        <v>1.32</v>
      </c>
      <c r="O65" s="206">
        <v>0</v>
      </c>
      <c r="P65" s="206">
        <v>2.34</v>
      </c>
      <c r="Q65" s="206">
        <v>0</v>
      </c>
      <c r="R65" s="206">
        <v>0.82</v>
      </c>
      <c r="S65" s="206">
        <v>0.12</v>
      </c>
      <c r="T65" s="206">
        <v>0</v>
      </c>
      <c r="U65" s="206">
        <v>0.79</v>
      </c>
      <c r="V65" s="206">
        <v>0.21</v>
      </c>
      <c r="W65" s="206">
        <v>0.4</v>
      </c>
      <c r="X65" s="206">
        <v>2.42</v>
      </c>
      <c r="Y65" s="206">
        <v>0</v>
      </c>
      <c r="Z65" s="206">
        <v>1.43</v>
      </c>
      <c r="AA65" s="206">
        <v>0.9</v>
      </c>
      <c r="AB65" s="206">
        <v>0</v>
      </c>
      <c r="AC65" s="206">
        <v>13.85</v>
      </c>
      <c r="AD65" s="206">
        <v>0</v>
      </c>
      <c r="AE65" s="206">
        <v>0</v>
      </c>
      <c r="AF65" s="206">
        <v>0</v>
      </c>
      <c r="AG65" s="206">
        <v>34.32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13.72</v>
      </c>
      <c r="E66" s="206">
        <v>0</v>
      </c>
      <c r="F66" s="206">
        <v>5.34</v>
      </c>
      <c r="G66" s="206">
        <v>6.75</v>
      </c>
      <c r="H66" s="206">
        <v>0</v>
      </c>
      <c r="I66" s="206">
        <v>27.61</v>
      </c>
      <c r="J66" s="206">
        <v>0.68</v>
      </c>
      <c r="K66" s="206">
        <v>0.34</v>
      </c>
      <c r="L66" s="206">
        <v>14.26</v>
      </c>
      <c r="M66" s="206">
        <v>0.91</v>
      </c>
      <c r="N66" s="206">
        <v>1.32</v>
      </c>
      <c r="O66" s="206">
        <v>0</v>
      </c>
      <c r="P66" s="206">
        <v>2.34</v>
      </c>
      <c r="Q66" s="206">
        <v>0.16</v>
      </c>
      <c r="R66" s="206">
        <v>0.91</v>
      </c>
      <c r="S66" s="206">
        <v>0.21</v>
      </c>
      <c r="T66" s="206">
        <v>0</v>
      </c>
      <c r="U66" s="206">
        <v>0.79</v>
      </c>
      <c r="V66" s="206">
        <v>0.21</v>
      </c>
      <c r="W66" s="206">
        <v>0.4</v>
      </c>
      <c r="X66" s="206">
        <v>1.23</v>
      </c>
      <c r="Y66" s="206">
        <v>0</v>
      </c>
      <c r="Z66" s="206">
        <v>1.43</v>
      </c>
      <c r="AA66" s="206">
        <v>0.9</v>
      </c>
      <c r="AB66" s="206">
        <v>0</v>
      </c>
      <c r="AC66" s="206">
        <v>13.85</v>
      </c>
      <c r="AD66" s="206">
        <v>0</v>
      </c>
      <c r="AE66" s="206">
        <v>0</v>
      </c>
      <c r="AF66" s="206">
        <v>0</v>
      </c>
      <c r="AG66" s="206">
        <v>34.32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13.72</v>
      </c>
      <c r="E67" s="206">
        <v>0</v>
      </c>
      <c r="F67" s="206">
        <v>5.34</v>
      </c>
      <c r="G67" s="206">
        <v>6.75</v>
      </c>
      <c r="H67" s="206">
        <v>0</v>
      </c>
      <c r="I67" s="206">
        <v>27.61</v>
      </c>
      <c r="J67" s="206">
        <v>0.68</v>
      </c>
      <c r="K67" s="206">
        <v>0.34</v>
      </c>
      <c r="L67" s="206">
        <v>14.26</v>
      </c>
      <c r="M67" s="206">
        <v>0.91</v>
      </c>
      <c r="N67" s="206">
        <v>1.32</v>
      </c>
      <c r="O67" s="206">
        <v>0</v>
      </c>
      <c r="P67" s="206">
        <v>2.34</v>
      </c>
      <c r="Q67" s="206">
        <v>0.16</v>
      </c>
      <c r="R67" s="206">
        <v>0.82</v>
      </c>
      <c r="S67" s="206">
        <v>0.21</v>
      </c>
      <c r="T67" s="206">
        <v>0</v>
      </c>
      <c r="U67" s="206">
        <v>0.79</v>
      </c>
      <c r="V67" s="206">
        <v>0.21</v>
      </c>
      <c r="W67" s="206">
        <v>0.4</v>
      </c>
      <c r="X67" s="206">
        <v>2.1800000000000002</v>
      </c>
      <c r="Y67" s="206">
        <v>0</v>
      </c>
      <c r="Z67" s="206">
        <v>1.43</v>
      </c>
      <c r="AA67" s="206">
        <v>0.9</v>
      </c>
      <c r="AB67" s="206">
        <v>0</v>
      </c>
      <c r="AC67" s="206">
        <v>13.85</v>
      </c>
      <c r="AD67" s="206">
        <v>0</v>
      </c>
      <c r="AE67" s="206">
        <v>0</v>
      </c>
      <c r="AF67" s="206">
        <v>0</v>
      </c>
      <c r="AG67" s="206">
        <v>34.32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13.72</v>
      </c>
      <c r="E68" s="206">
        <v>0</v>
      </c>
      <c r="F68" s="206">
        <v>5.34</v>
      </c>
      <c r="G68" s="206">
        <v>6.75</v>
      </c>
      <c r="H68" s="206">
        <v>0</v>
      </c>
      <c r="I68" s="206">
        <v>27.61</v>
      </c>
      <c r="J68" s="206">
        <v>0.68</v>
      </c>
      <c r="K68" s="206">
        <v>0.34</v>
      </c>
      <c r="L68" s="206">
        <v>14.26</v>
      </c>
      <c r="M68" s="206">
        <v>0.91</v>
      </c>
      <c r="N68" s="206">
        <v>1.32</v>
      </c>
      <c r="O68" s="206">
        <v>0</v>
      </c>
      <c r="P68" s="206">
        <v>2.34</v>
      </c>
      <c r="Q68" s="206">
        <v>0.16</v>
      </c>
      <c r="R68" s="206">
        <v>0.82</v>
      </c>
      <c r="S68" s="206">
        <v>0.21</v>
      </c>
      <c r="T68" s="206">
        <v>0</v>
      </c>
      <c r="U68" s="206">
        <v>0.79</v>
      </c>
      <c r="V68" s="206">
        <v>0.21</v>
      </c>
      <c r="W68" s="206">
        <v>0.4</v>
      </c>
      <c r="X68" s="206">
        <v>2.1800000000000002</v>
      </c>
      <c r="Y68" s="206">
        <v>0</v>
      </c>
      <c r="Z68" s="206">
        <v>1.43</v>
      </c>
      <c r="AA68" s="206">
        <v>0.9</v>
      </c>
      <c r="AB68" s="206">
        <v>0</v>
      </c>
      <c r="AC68" s="206">
        <v>13.85</v>
      </c>
      <c r="AD68" s="206">
        <v>0</v>
      </c>
      <c r="AE68" s="206">
        <v>0</v>
      </c>
      <c r="AF68" s="206">
        <v>0</v>
      </c>
      <c r="AG68" s="206">
        <v>34.32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13.72</v>
      </c>
      <c r="E69" s="206">
        <v>0</v>
      </c>
      <c r="F69" s="206">
        <v>5.34</v>
      </c>
      <c r="G69" s="206">
        <v>6.75</v>
      </c>
      <c r="H69" s="206">
        <v>0</v>
      </c>
      <c r="I69" s="206">
        <v>27.61</v>
      </c>
      <c r="J69" s="206">
        <v>0.68</v>
      </c>
      <c r="K69" s="206">
        <v>0.38</v>
      </c>
      <c r="L69" s="206">
        <v>14.26</v>
      </c>
      <c r="M69" s="206">
        <v>1.03</v>
      </c>
      <c r="N69" s="206">
        <v>1.32</v>
      </c>
      <c r="O69" s="206">
        <v>0</v>
      </c>
      <c r="P69" s="206">
        <v>2.34</v>
      </c>
      <c r="Q69" s="206">
        <v>0.16</v>
      </c>
      <c r="R69" s="206">
        <v>0.82</v>
      </c>
      <c r="S69" s="206">
        <v>0.21</v>
      </c>
      <c r="T69" s="206">
        <v>0</v>
      </c>
      <c r="U69" s="206">
        <v>0.79</v>
      </c>
      <c r="V69" s="206">
        <v>0.21</v>
      </c>
      <c r="W69" s="206">
        <v>0.4</v>
      </c>
      <c r="X69" s="206">
        <v>2.69</v>
      </c>
      <c r="Y69" s="206">
        <v>0</v>
      </c>
      <c r="Z69" s="206">
        <v>1.43</v>
      </c>
      <c r="AA69" s="206">
        <v>0.9</v>
      </c>
      <c r="AB69" s="206">
        <v>0</v>
      </c>
      <c r="AC69" s="206">
        <v>13.85</v>
      </c>
      <c r="AD69" s="206">
        <v>0</v>
      </c>
      <c r="AE69" s="206">
        <v>0</v>
      </c>
      <c r="AF69" s="206">
        <v>0</v>
      </c>
      <c r="AG69" s="206">
        <v>34.32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13.72</v>
      </c>
      <c r="E70" s="206">
        <v>0</v>
      </c>
      <c r="F70" s="206">
        <v>5.34</v>
      </c>
      <c r="G70" s="206">
        <v>6.75</v>
      </c>
      <c r="H70" s="206">
        <v>0</v>
      </c>
      <c r="I70" s="206">
        <v>27.61</v>
      </c>
      <c r="J70" s="206">
        <v>0.68</v>
      </c>
      <c r="K70" s="206">
        <v>0.34</v>
      </c>
      <c r="L70" s="206">
        <v>14.26</v>
      </c>
      <c r="M70" s="206">
        <v>0.95</v>
      </c>
      <c r="N70" s="206">
        <v>1.32</v>
      </c>
      <c r="O70" s="206">
        <v>0</v>
      </c>
      <c r="P70" s="206">
        <v>2.34</v>
      </c>
      <c r="Q70" s="206">
        <v>0.16</v>
      </c>
      <c r="R70" s="206">
        <v>0.82</v>
      </c>
      <c r="S70" s="206">
        <v>0.21</v>
      </c>
      <c r="T70" s="206">
        <v>0</v>
      </c>
      <c r="U70" s="206">
        <v>0.79</v>
      </c>
      <c r="V70" s="206">
        <v>0.21</v>
      </c>
      <c r="W70" s="206">
        <v>0.4</v>
      </c>
      <c r="X70" s="206">
        <v>2.69</v>
      </c>
      <c r="Y70" s="206">
        <v>0</v>
      </c>
      <c r="Z70" s="206">
        <v>1.43</v>
      </c>
      <c r="AA70" s="206">
        <v>0.9</v>
      </c>
      <c r="AB70" s="206">
        <v>0</v>
      </c>
      <c r="AC70" s="206">
        <v>13.85</v>
      </c>
      <c r="AD70" s="206">
        <v>0</v>
      </c>
      <c r="AE70" s="206">
        <v>0</v>
      </c>
      <c r="AF70" s="206">
        <v>0</v>
      </c>
      <c r="AG70" s="206">
        <v>34.32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13.72</v>
      </c>
      <c r="E71" s="206">
        <v>0</v>
      </c>
      <c r="F71" s="206">
        <v>5.34</v>
      </c>
      <c r="G71" s="206">
        <v>6.75</v>
      </c>
      <c r="H71" s="206">
        <v>0</v>
      </c>
      <c r="I71" s="206">
        <v>27.61</v>
      </c>
      <c r="J71" s="206">
        <v>0.68</v>
      </c>
      <c r="K71" s="206">
        <v>0.34</v>
      </c>
      <c r="L71" s="206">
        <v>14.26</v>
      </c>
      <c r="M71" s="206">
        <v>0.95</v>
      </c>
      <c r="N71" s="206">
        <v>1.32</v>
      </c>
      <c r="O71" s="206">
        <v>0</v>
      </c>
      <c r="P71" s="206">
        <v>2.34</v>
      </c>
      <c r="Q71" s="206">
        <v>0.16</v>
      </c>
      <c r="R71" s="206">
        <v>0.82</v>
      </c>
      <c r="S71" s="206">
        <v>0.21</v>
      </c>
      <c r="T71" s="206">
        <v>0</v>
      </c>
      <c r="U71" s="206">
        <v>0.79</v>
      </c>
      <c r="V71" s="206">
        <v>0.21</v>
      </c>
      <c r="W71" s="206">
        <v>0.4</v>
      </c>
      <c r="X71" s="206">
        <v>2.69</v>
      </c>
      <c r="Y71" s="206">
        <v>0</v>
      </c>
      <c r="Z71" s="206">
        <v>1.43</v>
      </c>
      <c r="AA71" s="206">
        <v>0.9</v>
      </c>
      <c r="AB71" s="206">
        <v>0</v>
      </c>
      <c r="AC71" s="206">
        <v>14.15</v>
      </c>
      <c r="AD71" s="206">
        <v>0</v>
      </c>
      <c r="AE71" s="206">
        <v>0</v>
      </c>
      <c r="AF71" s="206">
        <v>0</v>
      </c>
      <c r="AG71" s="206">
        <v>34.32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13.72</v>
      </c>
      <c r="E72" s="206">
        <v>0</v>
      </c>
      <c r="F72" s="206">
        <v>5.34</v>
      </c>
      <c r="G72" s="206">
        <v>6.75</v>
      </c>
      <c r="H72" s="206">
        <v>0</v>
      </c>
      <c r="I72" s="206">
        <v>27.61</v>
      </c>
      <c r="J72" s="206">
        <v>0.68</v>
      </c>
      <c r="K72" s="206">
        <v>0.79</v>
      </c>
      <c r="L72" s="206">
        <v>14.26</v>
      </c>
      <c r="M72" s="206">
        <v>0.95</v>
      </c>
      <c r="N72" s="206">
        <v>1.32</v>
      </c>
      <c r="O72" s="206">
        <v>0</v>
      </c>
      <c r="P72" s="206">
        <v>2.34</v>
      </c>
      <c r="Q72" s="206">
        <v>0.16</v>
      </c>
      <c r="R72" s="206">
        <v>0.82</v>
      </c>
      <c r="S72" s="206">
        <v>0.21</v>
      </c>
      <c r="T72" s="206">
        <v>0</v>
      </c>
      <c r="U72" s="206">
        <v>0.79</v>
      </c>
      <c r="V72" s="206">
        <v>0.21</v>
      </c>
      <c r="W72" s="206">
        <v>0.4</v>
      </c>
      <c r="X72" s="206">
        <v>2.69</v>
      </c>
      <c r="Y72" s="206">
        <v>0</v>
      </c>
      <c r="Z72" s="206">
        <v>1.43</v>
      </c>
      <c r="AA72" s="206">
        <v>0.9</v>
      </c>
      <c r="AB72" s="206">
        <v>0</v>
      </c>
      <c r="AC72" s="206">
        <v>14.15</v>
      </c>
      <c r="AD72" s="206">
        <v>0</v>
      </c>
      <c r="AE72" s="206">
        <v>0</v>
      </c>
      <c r="AF72" s="206">
        <v>0</v>
      </c>
      <c r="AG72" s="206">
        <v>34.32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13.72</v>
      </c>
      <c r="E73" s="206">
        <v>0</v>
      </c>
      <c r="F73" s="206">
        <v>5.34</v>
      </c>
      <c r="G73" s="206">
        <v>6.75</v>
      </c>
      <c r="H73" s="206">
        <v>0</v>
      </c>
      <c r="I73" s="206">
        <v>27.61</v>
      </c>
      <c r="J73" s="206">
        <v>0.68</v>
      </c>
      <c r="K73" s="206">
        <v>0.35</v>
      </c>
      <c r="L73" s="206">
        <v>14.26</v>
      </c>
      <c r="M73" s="206">
        <v>0.95</v>
      </c>
      <c r="N73" s="206">
        <v>1.32</v>
      </c>
      <c r="O73" s="206">
        <v>0</v>
      </c>
      <c r="P73" s="206">
        <v>2.34</v>
      </c>
      <c r="Q73" s="206">
        <v>0.16</v>
      </c>
      <c r="R73" s="206">
        <v>0.82</v>
      </c>
      <c r="S73" s="206">
        <v>0.21</v>
      </c>
      <c r="T73" s="206">
        <v>0</v>
      </c>
      <c r="U73" s="206">
        <v>0.79</v>
      </c>
      <c r="V73" s="206">
        <v>0.21</v>
      </c>
      <c r="W73" s="206">
        <v>0.4</v>
      </c>
      <c r="X73" s="206">
        <v>2.69</v>
      </c>
      <c r="Y73" s="206">
        <v>0</v>
      </c>
      <c r="Z73" s="206">
        <v>1.43</v>
      </c>
      <c r="AA73" s="206">
        <v>0.9</v>
      </c>
      <c r="AB73" s="206">
        <v>0</v>
      </c>
      <c r="AC73" s="206">
        <v>14.15</v>
      </c>
      <c r="AD73" s="206">
        <v>0</v>
      </c>
      <c r="AE73" s="206">
        <v>0</v>
      </c>
      <c r="AF73" s="206">
        <v>0</v>
      </c>
      <c r="AG73" s="206">
        <v>34.32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13.72</v>
      </c>
      <c r="E74" s="206">
        <v>0</v>
      </c>
      <c r="F74" s="206">
        <v>5.34</v>
      </c>
      <c r="G74" s="206">
        <v>6.75</v>
      </c>
      <c r="H74" s="206">
        <v>0</v>
      </c>
      <c r="I74" s="206">
        <v>27.61</v>
      </c>
      <c r="J74" s="206">
        <v>0.68</v>
      </c>
      <c r="K74" s="206">
        <v>0.35</v>
      </c>
      <c r="L74" s="206">
        <v>14.26</v>
      </c>
      <c r="M74" s="206">
        <v>0.95</v>
      </c>
      <c r="N74" s="206">
        <v>1.32</v>
      </c>
      <c r="O74" s="206">
        <v>0</v>
      </c>
      <c r="P74" s="206">
        <v>2.34</v>
      </c>
      <c r="Q74" s="206">
        <v>0.16</v>
      </c>
      <c r="R74" s="206">
        <v>0.82</v>
      </c>
      <c r="S74" s="206">
        <v>0.21</v>
      </c>
      <c r="T74" s="206">
        <v>0</v>
      </c>
      <c r="U74" s="206">
        <v>0.79</v>
      </c>
      <c r="V74" s="206">
        <v>0.21</v>
      </c>
      <c r="W74" s="206">
        <v>0.4</v>
      </c>
      <c r="X74" s="206">
        <v>2.69</v>
      </c>
      <c r="Y74" s="206">
        <v>0</v>
      </c>
      <c r="Z74" s="206">
        <v>1.43</v>
      </c>
      <c r="AA74" s="206">
        <v>0.9</v>
      </c>
      <c r="AB74" s="206">
        <v>0</v>
      </c>
      <c r="AC74" s="206">
        <v>14.15</v>
      </c>
      <c r="AD74" s="206">
        <v>0</v>
      </c>
      <c r="AE74" s="206">
        <v>0</v>
      </c>
      <c r="AF74" s="206">
        <v>0</v>
      </c>
      <c r="AG74" s="206">
        <v>34.32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13.72</v>
      </c>
      <c r="E75" s="206">
        <v>0</v>
      </c>
      <c r="F75" s="206">
        <v>5.34</v>
      </c>
      <c r="G75" s="206">
        <v>6.75</v>
      </c>
      <c r="H75" s="206">
        <v>0</v>
      </c>
      <c r="I75" s="206">
        <v>27.61</v>
      </c>
      <c r="J75" s="206">
        <v>0.68</v>
      </c>
      <c r="K75" s="206">
        <v>0.35</v>
      </c>
      <c r="L75" s="206">
        <v>14.26</v>
      </c>
      <c r="M75" s="206">
        <v>0.95</v>
      </c>
      <c r="N75" s="206">
        <v>1.32</v>
      </c>
      <c r="O75" s="206">
        <v>0</v>
      </c>
      <c r="P75" s="206">
        <v>2.34</v>
      </c>
      <c r="Q75" s="206">
        <v>0.16</v>
      </c>
      <c r="R75" s="206">
        <v>0.82</v>
      </c>
      <c r="S75" s="206">
        <v>0.21</v>
      </c>
      <c r="T75" s="206">
        <v>0</v>
      </c>
      <c r="U75" s="206">
        <v>0.79</v>
      </c>
      <c r="V75" s="206">
        <v>0.21</v>
      </c>
      <c r="W75" s="206">
        <v>0.4</v>
      </c>
      <c r="X75" s="206">
        <v>2.69</v>
      </c>
      <c r="Y75" s="206">
        <v>0</v>
      </c>
      <c r="Z75" s="206">
        <v>1.43</v>
      </c>
      <c r="AA75" s="206">
        <v>0.9</v>
      </c>
      <c r="AB75" s="206">
        <v>0</v>
      </c>
      <c r="AC75" s="206">
        <v>14.15</v>
      </c>
      <c r="AD75" s="206">
        <v>0</v>
      </c>
      <c r="AE75" s="206">
        <v>0</v>
      </c>
      <c r="AF75" s="206">
        <v>0</v>
      </c>
      <c r="AG75" s="206">
        <v>34.32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13.72</v>
      </c>
      <c r="E76" s="206">
        <v>0</v>
      </c>
      <c r="F76" s="206">
        <v>5.34</v>
      </c>
      <c r="G76" s="206">
        <v>6.75</v>
      </c>
      <c r="H76" s="206">
        <v>0</v>
      </c>
      <c r="I76" s="206">
        <v>27.61</v>
      </c>
      <c r="J76" s="206">
        <v>0.68</v>
      </c>
      <c r="K76" s="206">
        <v>0.35</v>
      </c>
      <c r="L76" s="206">
        <v>14.26</v>
      </c>
      <c r="M76" s="206">
        <v>0.95</v>
      </c>
      <c r="N76" s="206">
        <v>1.32</v>
      </c>
      <c r="O76" s="206">
        <v>0</v>
      </c>
      <c r="P76" s="206">
        <v>2.34</v>
      </c>
      <c r="Q76" s="206">
        <v>0.16</v>
      </c>
      <c r="R76" s="206">
        <v>0.82</v>
      </c>
      <c r="S76" s="206">
        <v>0.21</v>
      </c>
      <c r="T76" s="206">
        <v>0</v>
      </c>
      <c r="U76" s="206">
        <v>0.79</v>
      </c>
      <c r="V76" s="206">
        <v>0.21</v>
      </c>
      <c r="W76" s="206">
        <v>0.4</v>
      </c>
      <c r="X76" s="206">
        <v>2.69</v>
      </c>
      <c r="Y76" s="206">
        <v>0</v>
      </c>
      <c r="Z76" s="206">
        <v>1.43</v>
      </c>
      <c r="AA76" s="206">
        <v>0.9</v>
      </c>
      <c r="AB76" s="206">
        <v>0</v>
      </c>
      <c r="AC76" s="206">
        <v>14.15</v>
      </c>
      <c r="AD76" s="206">
        <v>0</v>
      </c>
      <c r="AE76" s="206">
        <v>0</v>
      </c>
      <c r="AF76" s="206">
        <v>0</v>
      </c>
      <c r="AG76" s="206">
        <v>34.32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13.72</v>
      </c>
      <c r="E77" s="206">
        <v>0</v>
      </c>
      <c r="F77" s="206">
        <v>5.34</v>
      </c>
      <c r="G77" s="206">
        <v>6.75</v>
      </c>
      <c r="H77" s="206">
        <v>0</v>
      </c>
      <c r="I77" s="206">
        <v>27.61</v>
      </c>
      <c r="J77" s="206">
        <v>0.68</v>
      </c>
      <c r="K77" s="206">
        <v>0.35</v>
      </c>
      <c r="L77" s="206">
        <v>14.26</v>
      </c>
      <c r="M77" s="206">
        <v>0.95</v>
      </c>
      <c r="N77" s="206">
        <v>1.32</v>
      </c>
      <c r="O77" s="206">
        <v>0</v>
      </c>
      <c r="P77" s="206">
        <v>2.34</v>
      </c>
      <c r="Q77" s="206">
        <v>0.16</v>
      </c>
      <c r="R77" s="206">
        <v>0.82</v>
      </c>
      <c r="S77" s="206">
        <v>0.21</v>
      </c>
      <c r="T77" s="206">
        <v>0</v>
      </c>
      <c r="U77" s="206">
        <v>0.79</v>
      </c>
      <c r="V77" s="206">
        <v>0.21</v>
      </c>
      <c r="W77" s="206">
        <v>0.39</v>
      </c>
      <c r="X77" s="206">
        <v>1.67</v>
      </c>
      <c r="Y77" s="206">
        <v>0</v>
      </c>
      <c r="Z77" s="206">
        <v>1.43</v>
      </c>
      <c r="AA77" s="206">
        <v>0.9</v>
      </c>
      <c r="AB77" s="206">
        <v>0</v>
      </c>
      <c r="AC77" s="206">
        <v>14.15</v>
      </c>
      <c r="AD77" s="206">
        <v>0</v>
      </c>
      <c r="AE77" s="206">
        <v>0</v>
      </c>
      <c r="AF77" s="206">
        <v>0</v>
      </c>
      <c r="AG77" s="206">
        <v>34.32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13.72</v>
      </c>
      <c r="E78" s="206">
        <v>0</v>
      </c>
      <c r="F78" s="206">
        <v>5.34</v>
      </c>
      <c r="G78" s="206">
        <v>6.75</v>
      </c>
      <c r="H78" s="206">
        <v>0</v>
      </c>
      <c r="I78" s="206">
        <v>27.61</v>
      </c>
      <c r="J78" s="206">
        <v>0.68</v>
      </c>
      <c r="K78" s="206">
        <v>0.35</v>
      </c>
      <c r="L78" s="206">
        <v>14.26</v>
      </c>
      <c r="M78" s="206">
        <v>0.95</v>
      </c>
      <c r="N78" s="206">
        <v>1.32</v>
      </c>
      <c r="O78" s="206">
        <v>0</v>
      </c>
      <c r="P78" s="206">
        <v>2.34</v>
      </c>
      <c r="Q78" s="206">
        <v>0.16</v>
      </c>
      <c r="R78" s="206">
        <v>0.82</v>
      </c>
      <c r="S78" s="206">
        <v>0.21</v>
      </c>
      <c r="T78" s="206">
        <v>0</v>
      </c>
      <c r="U78" s="206">
        <v>0.79</v>
      </c>
      <c r="V78" s="206">
        <v>0.21</v>
      </c>
      <c r="W78" s="206">
        <v>0.39</v>
      </c>
      <c r="X78" s="206">
        <v>1.67</v>
      </c>
      <c r="Y78" s="206">
        <v>0</v>
      </c>
      <c r="Z78" s="206">
        <v>1.43</v>
      </c>
      <c r="AA78" s="206">
        <v>0.9</v>
      </c>
      <c r="AB78" s="206">
        <v>0</v>
      </c>
      <c r="AC78" s="206">
        <v>13.85</v>
      </c>
      <c r="AD78" s="206">
        <v>0</v>
      </c>
      <c r="AE78" s="206">
        <v>0</v>
      </c>
      <c r="AF78" s="206">
        <v>0</v>
      </c>
      <c r="AG78" s="206">
        <v>34.32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13.72</v>
      </c>
      <c r="E79" s="206">
        <v>0</v>
      </c>
      <c r="F79" s="206">
        <v>5.34</v>
      </c>
      <c r="G79" s="206">
        <v>6.75</v>
      </c>
      <c r="H79" s="206">
        <v>0</v>
      </c>
      <c r="I79" s="206">
        <v>27.61</v>
      </c>
      <c r="J79" s="206">
        <v>0.68</v>
      </c>
      <c r="K79" s="206">
        <v>0.35</v>
      </c>
      <c r="L79" s="206">
        <v>14.26</v>
      </c>
      <c r="M79" s="206">
        <v>0.95</v>
      </c>
      <c r="N79" s="206">
        <v>1.32</v>
      </c>
      <c r="O79" s="206">
        <v>0</v>
      </c>
      <c r="P79" s="206">
        <v>2.34</v>
      </c>
      <c r="Q79" s="206">
        <v>0.16</v>
      </c>
      <c r="R79" s="206">
        <v>0.82</v>
      </c>
      <c r="S79" s="206">
        <v>0.84</v>
      </c>
      <c r="T79" s="206">
        <v>0</v>
      </c>
      <c r="U79" s="206">
        <v>0.79</v>
      </c>
      <c r="V79" s="206">
        <v>0.21</v>
      </c>
      <c r="W79" s="206">
        <v>0.39</v>
      </c>
      <c r="X79" s="206">
        <v>1.67</v>
      </c>
      <c r="Y79" s="206">
        <v>0</v>
      </c>
      <c r="Z79" s="206">
        <v>1.43</v>
      </c>
      <c r="AA79" s="206">
        <v>0.9</v>
      </c>
      <c r="AB79" s="206">
        <v>0</v>
      </c>
      <c r="AC79" s="206">
        <v>13.85</v>
      </c>
      <c r="AD79" s="206">
        <v>0</v>
      </c>
      <c r="AE79" s="206">
        <v>0</v>
      </c>
      <c r="AF79" s="206">
        <v>0</v>
      </c>
      <c r="AG79" s="206">
        <v>35.479999999999997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13.72</v>
      </c>
      <c r="E80" s="206">
        <v>0</v>
      </c>
      <c r="F80" s="206">
        <v>5.34</v>
      </c>
      <c r="G80" s="206">
        <v>6.75</v>
      </c>
      <c r="H80" s="206">
        <v>0</v>
      </c>
      <c r="I80" s="206">
        <v>27.61</v>
      </c>
      <c r="J80" s="206">
        <v>0.68</v>
      </c>
      <c r="K80" s="206">
        <v>0.35</v>
      </c>
      <c r="L80" s="206">
        <v>14.26</v>
      </c>
      <c r="M80" s="206">
        <v>0.95</v>
      </c>
      <c r="N80" s="206">
        <v>1.32</v>
      </c>
      <c r="O80" s="206">
        <v>0</v>
      </c>
      <c r="P80" s="206">
        <v>2.34</v>
      </c>
      <c r="Q80" s="206">
        <v>0.16</v>
      </c>
      <c r="R80" s="206">
        <v>0.82</v>
      </c>
      <c r="S80" s="206">
        <v>0.84</v>
      </c>
      <c r="T80" s="206">
        <v>0</v>
      </c>
      <c r="U80" s="206">
        <v>0.79</v>
      </c>
      <c r="V80" s="206">
        <v>0.21</v>
      </c>
      <c r="W80" s="206">
        <v>0.39</v>
      </c>
      <c r="X80" s="206">
        <v>1.67</v>
      </c>
      <c r="Y80" s="206">
        <v>0</v>
      </c>
      <c r="Z80" s="206">
        <v>1.43</v>
      </c>
      <c r="AA80" s="206">
        <v>0.9</v>
      </c>
      <c r="AB80" s="206">
        <v>0</v>
      </c>
      <c r="AC80" s="206">
        <v>13.85</v>
      </c>
      <c r="AD80" s="206">
        <v>0</v>
      </c>
      <c r="AE80" s="206">
        <v>0</v>
      </c>
      <c r="AF80" s="206">
        <v>0</v>
      </c>
      <c r="AG80" s="206">
        <v>35.479999999999997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13.72</v>
      </c>
      <c r="E81" s="206">
        <v>0</v>
      </c>
      <c r="F81" s="206">
        <v>5.34</v>
      </c>
      <c r="G81" s="206">
        <v>6.75</v>
      </c>
      <c r="H81" s="206">
        <v>0</v>
      </c>
      <c r="I81" s="206">
        <v>27.61</v>
      </c>
      <c r="J81" s="206">
        <v>0.68</v>
      </c>
      <c r="K81" s="206">
        <v>0.35</v>
      </c>
      <c r="L81" s="206">
        <v>14.26</v>
      </c>
      <c r="M81" s="206">
        <v>0.95</v>
      </c>
      <c r="N81" s="206">
        <v>1.32</v>
      </c>
      <c r="O81" s="206">
        <v>0</v>
      </c>
      <c r="P81" s="206">
        <v>2.34</v>
      </c>
      <c r="Q81" s="206">
        <v>0.16</v>
      </c>
      <c r="R81" s="206">
        <v>0.82</v>
      </c>
      <c r="S81" s="206">
        <v>0.84</v>
      </c>
      <c r="T81" s="206">
        <v>0</v>
      </c>
      <c r="U81" s="206">
        <v>0.79</v>
      </c>
      <c r="V81" s="206">
        <v>0.21</v>
      </c>
      <c r="W81" s="206">
        <v>0.39</v>
      </c>
      <c r="X81" s="206">
        <v>1.67</v>
      </c>
      <c r="Y81" s="206">
        <v>0</v>
      </c>
      <c r="Z81" s="206">
        <v>1.43</v>
      </c>
      <c r="AA81" s="206">
        <v>0.9</v>
      </c>
      <c r="AB81" s="206">
        <v>0</v>
      </c>
      <c r="AC81" s="206">
        <v>13.85</v>
      </c>
      <c r="AD81" s="206">
        <v>0</v>
      </c>
      <c r="AE81" s="206">
        <v>0</v>
      </c>
      <c r="AF81" s="206">
        <v>0</v>
      </c>
      <c r="AG81" s="206">
        <v>35.479999999999997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13.72</v>
      </c>
      <c r="E82" s="206">
        <v>0</v>
      </c>
      <c r="F82" s="206">
        <v>5.34</v>
      </c>
      <c r="G82" s="206">
        <v>6.75</v>
      </c>
      <c r="H82" s="206">
        <v>0</v>
      </c>
      <c r="I82" s="206">
        <v>27.61</v>
      </c>
      <c r="J82" s="206">
        <v>0.68</v>
      </c>
      <c r="K82" s="206">
        <v>0.35</v>
      </c>
      <c r="L82" s="206">
        <v>14.26</v>
      </c>
      <c r="M82" s="206">
        <v>0.95</v>
      </c>
      <c r="N82" s="206">
        <v>1.32</v>
      </c>
      <c r="O82" s="206">
        <v>0</v>
      </c>
      <c r="P82" s="206">
        <v>2.34</v>
      </c>
      <c r="Q82" s="206">
        <v>0.16</v>
      </c>
      <c r="R82" s="206">
        <v>0.82</v>
      </c>
      <c r="S82" s="206">
        <v>0.84</v>
      </c>
      <c r="T82" s="206">
        <v>0</v>
      </c>
      <c r="U82" s="206">
        <v>0.79</v>
      </c>
      <c r="V82" s="206">
        <v>0.21</v>
      </c>
      <c r="W82" s="206">
        <v>0.39</v>
      </c>
      <c r="X82" s="206">
        <v>1.67</v>
      </c>
      <c r="Y82" s="206">
        <v>0</v>
      </c>
      <c r="Z82" s="206">
        <v>1.43</v>
      </c>
      <c r="AA82" s="206">
        <v>0.9</v>
      </c>
      <c r="AB82" s="206">
        <v>0</v>
      </c>
      <c r="AC82" s="206">
        <v>13.54</v>
      </c>
      <c r="AD82" s="206">
        <v>0</v>
      </c>
      <c r="AE82" s="206">
        <v>0</v>
      </c>
      <c r="AF82" s="206">
        <v>0</v>
      </c>
      <c r="AG82" s="206">
        <v>35.479999999999997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13.72</v>
      </c>
      <c r="E83" s="206">
        <v>0</v>
      </c>
      <c r="F83" s="206">
        <v>5</v>
      </c>
      <c r="G83" s="206">
        <v>6.75</v>
      </c>
      <c r="H83" s="206">
        <v>0</v>
      </c>
      <c r="I83" s="206">
        <v>27.95</v>
      </c>
      <c r="J83" s="206">
        <v>0.68</v>
      </c>
      <c r="K83" s="206">
        <v>0.35</v>
      </c>
      <c r="L83" s="206">
        <v>14.26</v>
      </c>
      <c r="M83" s="206">
        <v>0.95</v>
      </c>
      <c r="N83" s="206">
        <v>1.32</v>
      </c>
      <c r="O83" s="206">
        <v>0</v>
      </c>
      <c r="P83" s="206">
        <v>2.34</v>
      </c>
      <c r="Q83" s="206">
        <v>0.16</v>
      </c>
      <c r="R83" s="206">
        <v>0.82</v>
      </c>
      <c r="S83" s="206">
        <v>0.84</v>
      </c>
      <c r="T83" s="206">
        <v>0</v>
      </c>
      <c r="U83" s="206">
        <v>0.79</v>
      </c>
      <c r="V83" s="206">
        <v>0.21</v>
      </c>
      <c r="W83" s="206">
        <v>0.39</v>
      </c>
      <c r="X83" s="206">
        <v>1.67</v>
      </c>
      <c r="Y83" s="206">
        <v>0</v>
      </c>
      <c r="Z83" s="206">
        <v>1.43</v>
      </c>
      <c r="AA83" s="206">
        <v>0.9</v>
      </c>
      <c r="AB83" s="206">
        <v>0</v>
      </c>
      <c r="AC83" s="206">
        <v>13.54</v>
      </c>
      <c r="AD83" s="206">
        <v>0</v>
      </c>
      <c r="AE83" s="206">
        <v>0</v>
      </c>
      <c r="AF83" s="206">
        <v>0</v>
      </c>
      <c r="AG83" s="206">
        <v>35.479999999999997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13.72</v>
      </c>
      <c r="E84" s="206">
        <v>0</v>
      </c>
      <c r="F84" s="206">
        <v>5</v>
      </c>
      <c r="G84" s="206">
        <v>6.75</v>
      </c>
      <c r="H84" s="206">
        <v>0</v>
      </c>
      <c r="I84" s="206">
        <v>27.95</v>
      </c>
      <c r="J84" s="206">
        <v>0.68</v>
      </c>
      <c r="K84" s="206">
        <v>0.35</v>
      </c>
      <c r="L84" s="206">
        <v>14.26</v>
      </c>
      <c r="M84" s="206">
        <v>0.95</v>
      </c>
      <c r="N84" s="206">
        <v>1.32</v>
      </c>
      <c r="O84" s="206">
        <v>0</v>
      </c>
      <c r="P84" s="206">
        <v>2.34</v>
      </c>
      <c r="Q84" s="206">
        <v>0.16</v>
      </c>
      <c r="R84" s="206">
        <v>0.82</v>
      </c>
      <c r="S84" s="206">
        <v>0.84</v>
      </c>
      <c r="T84" s="206">
        <v>0</v>
      </c>
      <c r="U84" s="206">
        <v>0.79</v>
      </c>
      <c r="V84" s="206">
        <v>0.21</v>
      </c>
      <c r="W84" s="206">
        <v>0.39</v>
      </c>
      <c r="X84" s="206">
        <v>1.67</v>
      </c>
      <c r="Y84" s="206">
        <v>0</v>
      </c>
      <c r="Z84" s="206">
        <v>1.43</v>
      </c>
      <c r="AA84" s="206">
        <v>0.9</v>
      </c>
      <c r="AB84" s="206">
        <v>0</v>
      </c>
      <c r="AC84" s="206">
        <v>13.54</v>
      </c>
      <c r="AD84" s="206">
        <v>0</v>
      </c>
      <c r="AE84" s="206">
        <v>0</v>
      </c>
      <c r="AF84" s="206">
        <v>0</v>
      </c>
      <c r="AG84" s="206">
        <v>35.479999999999997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13.72</v>
      </c>
      <c r="E85" s="206">
        <v>0</v>
      </c>
      <c r="F85" s="206">
        <v>5</v>
      </c>
      <c r="G85" s="206">
        <v>6.75</v>
      </c>
      <c r="H85" s="206">
        <v>0</v>
      </c>
      <c r="I85" s="206">
        <v>27.95</v>
      </c>
      <c r="J85" s="206">
        <v>0.68</v>
      </c>
      <c r="K85" s="206">
        <v>0.35</v>
      </c>
      <c r="L85" s="206">
        <v>14.26</v>
      </c>
      <c r="M85" s="206">
        <v>0.95</v>
      </c>
      <c r="N85" s="206">
        <v>1.32</v>
      </c>
      <c r="O85" s="206">
        <v>0</v>
      </c>
      <c r="P85" s="206">
        <v>2.34</v>
      </c>
      <c r="Q85" s="206">
        <v>0.16</v>
      </c>
      <c r="R85" s="206">
        <v>0.82</v>
      </c>
      <c r="S85" s="206">
        <v>0.84</v>
      </c>
      <c r="T85" s="206">
        <v>0</v>
      </c>
      <c r="U85" s="206">
        <v>0.79</v>
      </c>
      <c r="V85" s="206">
        <v>0.21</v>
      </c>
      <c r="W85" s="206">
        <v>0.39</v>
      </c>
      <c r="X85" s="206">
        <v>1.67</v>
      </c>
      <c r="Y85" s="206">
        <v>0</v>
      </c>
      <c r="Z85" s="206">
        <v>1.43</v>
      </c>
      <c r="AA85" s="206">
        <v>0.9</v>
      </c>
      <c r="AB85" s="206">
        <v>0</v>
      </c>
      <c r="AC85" s="206">
        <v>13.54</v>
      </c>
      <c r="AD85" s="206">
        <v>0</v>
      </c>
      <c r="AE85" s="206">
        <v>0</v>
      </c>
      <c r="AF85" s="206">
        <v>0</v>
      </c>
      <c r="AG85" s="206">
        <v>35.479999999999997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13.72</v>
      </c>
      <c r="E86" s="206">
        <v>0</v>
      </c>
      <c r="F86" s="206">
        <v>5</v>
      </c>
      <c r="G86" s="206">
        <v>6.75</v>
      </c>
      <c r="H86" s="206">
        <v>0</v>
      </c>
      <c r="I86" s="206">
        <v>27.95</v>
      </c>
      <c r="J86" s="206">
        <v>0.68</v>
      </c>
      <c r="K86" s="206">
        <v>0.35</v>
      </c>
      <c r="L86" s="206">
        <v>14.26</v>
      </c>
      <c r="M86" s="206">
        <v>0.95</v>
      </c>
      <c r="N86" s="206">
        <v>1.32</v>
      </c>
      <c r="O86" s="206">
        <v>0</v>
      </c>
      <c r="P86" s="206">
        <v>2.34</v>
      </c>
      <c r="Q86" s="206">
        <v>0.16</v>
      </c>
      <c r="R86" s="206">
        <v>0.82</v>
      </c>
      <c r="S86" s="206">
        <v>0.84</v>
      </c>
      <c r="T86" s="206">
        <v>0</v>
      </c>
      <c r="U86" s="206">
        <v>0.79</v>
      </c>
      <c r="V86" s="206">
        <v>0.21</v>
      </c>
      <c r="W86" s="206">
        <v>0.39</v>
      </c>
      <c r="X86" s="206">
        <v>1.67</v>
      </c>
      <c r="Y86" s="206">
        <v>0</v>
      </c>
      <c r="Z86" s="206">
        <v>1.43</v>
      </c>
      <c r="AA86" s="206">
        <v>0.9</v>
      </c>
      <c r="AB86" s="206">
        <v>0</v>
      </c>
      <c r="AC86" s="206">
        <v>13.54</v>
      </c>
      <c r="AD86" s="206">
        <v>0</v>
      </c>
      <c r="AE86" s="206">
        <v>0</v>
      </c>
      <c r="AF86" s="206">
        <v>0</v>
      </c>
      <c r="AG86" s="206">
        <v>35.479999999999997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13.72</v>
      </c>
      <c r="E87" s="206">
        <v>0</v>
      </c>
      <c r="F87" s="206">
        <v>4.83</v>
      </c>
      <c r="G87" s="206">
        <v>6.75</v>
      </c>
      <c r="H87" s="206">
        <v>0</v>
      </c>
      <c r="I87" s="206">
        <v>27.95</v>
      </c>
      <c r="J87" s="206">
        <v>0.68</v>
      </c>
      <c r="K87" s="206">
        <v>9.35</v>
      </c>
      <c r="L87" s="206">
        <v>14.26</v>
      </c>
      <c r="M87" s="206">
        <v>1.01</v>
      </c>
      <c r="N87" s="206">
        <v>1.32</v>
      </c>
      <c r="O87" s="206">
        <v>0</v>
      </c>
      <c r="P87" s="206">
        <v>2.34</v>
      </c>
      <c r="Q87" s="206">
        <v>0.16</v>
      </c>
      <c r="R87" s="206">
        <v>0.82</v>
      </c>
      <c r="S87" s="206">
        <v>0.84</v>
      </c>
      <c r="T87" s="206">
        <v>0</v>
      </c>
      <c r="U87" s="206">
        <v>0.79</v>
      </c>
      <c r="V87" s="206">
        <v>0.21</v>
      </c>
      <c r="W87" s="206">
        <v>0.39</v>
      </c>
      <c r="X87" s="206">
        <v>1.67</v>
      </c>
      <c r="Y87" s="206">
        <v>0</v>
      </c>
      <c r="Z87" s="206">
        <v>1.43</v>
      </c>
      <c r="AA87" s="206">
        <v>0.9</v>
      </c>
      <c r="AB87" s="206">
        <v>0</v>
      </c>
      <c r="AC87" s="206">
        <v>13.54</v>
      </c>
      <c r="AD87" s="206">
        <v>0</v>
      </c>
      <c r="AE87" s="206">
        <v>0</v>
      </c>
      <c r="AF87" s="206">
        <v>0</v>
      </c>
      <c r="AG87" s="206">
        <v>35.479999999999997</v>
      </c>
      <c r="AH87" s="206">
        <v>0</v>
      </c>
      <c r="AI87" s="206">
        <v>0</v>
      </c>
      <c r="AJ87" s="206">
        <v>0</v>
      </c>
      <c r="AK87" s="206">
        <v>12.33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13.72</v>
      </c>
      <c r="E88" s="206">
        <v>0</v>
      </c>
      <c r="F88" s="206">
        <v>4.83</v>
      </c>
      <c r="G88" s="206">
        <v>6.75</v>
      </c>
      <c r="H88" s="206">
        <v>0</v>
      </c>
      <c r="I88" s="206">
        <v>27.95</v>
      </c>
      <c r="J88" s="206">
        <v>0.68</v>
      </c>
      <c r="K88" s="206">
        <v>9.35</v>
      </c>
      <c r="L88" s="206">
        <v>14.26</v>
      </c>
      <c r="M88" s="206">
        <v>0.97</v>
      </c>
      <c r="N88" s="206">
        <v>1.32</v>
      </c>
      <c r="O88" s="206">
        <v>0</v>
      </c>
      <c r="P88" s="206">
        <v>2.34</v>
      </c>
      <c r="Q88" s="206">
        <v>0.16</v>
      </c>
      <c r="R88" s="206">
        <v>0.82</v>
      </c>
      <c r="S88" s="206">
        <v>0.84</v>
      </c>
      <c r="T88" s="206">
        <v>0</v>
      </c>
      <c r="U88" s="206">
        <v>0.79</v>
      </c>
      <c r="V88" s="206">
        <v>0.21</v>
      </c>
      <c r="W88" s="206">
        <v>0.39</v>
      </c>
      <c r="X88" s="206">
        <v>1.67</v>
      </c>
      <c r="Y88" s="206">
        <v>0</v>
      </c>
      <c r="Z88" s="206">
        <v>1.43</v>
      </c>
      <c r="AA88" s="206">
        <v>0.9</v>
      </c>
      <c r="AB88" s="206">
        <v>0</v>
      </c>
      <c r="AC88" s="206">
        <v>13.54</v>
      </c>
      <c r="AD88" s="206">
        <v>0</v>
      </c>
      <c r="AE88" s="206">
        <v>0</v>
      </c>
      <c r="AF88" s="206">
        <v>0</v>
      </c>
      <c r="AG88" s="206">
        <v>35.479999999999997</v>
      </c>
      <c r="AH88" s="206">
        <v>0</v>
      </c>
      <c r="AI88" s="206">
        <v>0</v>
      </c>
      <c r="AJ88" s="206">
        <v>0</v>
      </c>
      <c r="AK88" s="206">
        <v>12.33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13.72</v>
      </c>
      <c r="E89" s="206">
        <v>0</v>
      </c>
      <c r="F89" s="206">
        <v>4.83</v>
      </c>
      <c r="G89" s="206">
        <v>6.75</v>
      </c>
      <c r="H89" s="206">
        <v>0</v>
      </c>
      <c r="I89" s="206">
        <v>27.95</v>
      </c>
      <c r="J89" s="206">
        <v>0.68</v>
      </c>
      <c r="K89" s="206">
        <v>9.35</v>
      </c>
      <c r="L89" s="206">
        <v>14.26</v>
      </c>
      <c r="M89" s="206">
        <v>0.97</v>
      </c>
      <c r="N89" s="206">
        <v>1.32</v>
      </c>
      <c r="O89" s="206">
        <v>0</v>
      </c>
      <c r="P89" s="206">
        <v>2.34</v>
      </c>
      <c r="Q89" s="206">
        <v>0.16</v>
      </c>
      <c r="R89" s="206">
        <v>0.82</v>
      </c>
      <c r="S89" s="206">
        <v>0.84</v>
      </c>
      <c r="T89" s="206">
        <v>0</v>
      </c>
      <c r="U89" s="206">
        <v>0.79</v>
      </c>
      <c r="V89" s="206">
        <v>0.97</v>
      </c>
      <c r="W89" s="206">
        <v>0.39</v>
      </c>
      <c r="X89" s="206">
        <v>1.67</v>
      </c>
      <c r="Y89" s="206">
        <v>0</v>
      </c>
      <c r="Z89" s="206">
        <v>1.43</v>
      </c>
      <c r="AA89" s="206">
        <v>0.9</v>
      </c>
      <c r="AB89" s="206">
        <v>0</v>
      </c>
      <c r="AC89" s="206">
        <v>13.54</v>
      </c>
      <c r="AD89" s="206">
        <v>0</v>
      </c>
      <c r="AE89" s="206">
        <v>0</v>
      </c>
      <c r="AF89" s="206">
        <v>0</v>
      </c>
      <c r="AG89" s="206">
        <v>35.479999999999997</v>
      </c>
      <c r="AH89" s="206">
        <v>0</v>
      </c>
      <c r="AI89" s="206">
        <v>0</v>
      </c>
      <c r="AJ89" s="206">
        <v>0</v>
      </c>
      <c r="AK89" s="206">
        <v>12.33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13.72</v>
      </c>
      <c r="E90" s="206">
        <v>0</v>
      </c>
      <c r="F90" s="206">
        <v>4.83</v>
      </c>
      <c r="G90" s="206">
        <v>6.75</v>
      </c>
      <c r="H90" s="206">
        <v>0</v>
      </c>
      <c r="I90" s="206">
        <v>27.95</v>
      </c>
      <c r="J90" s="206">
        <v>0.68</v>
      </c>
      <c r="K90" s="206">
        <v>9.35</v>
      </c>
      <c r="L90" s="206">
        <v>14.26</v>
      </c>
      <c r="M90" s="206">
        <v>0.97</v>
      </c>
      <c r="N90" s="206">
        <v>1.32</v>
      </c>
      <c r="O90" s="206">
        <v>0</v>
      </c>
      <c r="P90" s="206">
        <v>2.34</v>
      </c>
      <c r="Q90" s="206">
        <v>0.16</v>
      </c>
      <c r="R90" s="206">
        <v>0.82</v>
      </c>
      <c r="S90" s="206">
        <v>0.84</v>
      </c>
      <c r="T90" s="206">
        <v>0</v>
      </c>
      <c r="U90" s="206">
        <v>0.79</v>
      </c>
      <c r="V90" s="206">
        <v>0.97</v>
      </c>
      <c r="W90" s="206">
        <v>0.39</v>
      </c>
      <c r="X90" s="206">
        <v>1.67</v>
      </c>
      <c r="Y90" s="206">
        <v>0</v>
      </c>
      <c r="Z90" s="206">
        <v>1.43</v>
      </c>
      <c r="AA90" s="206">
        <v>0.9</v>
      </c>
      <c r="AB90" s="206">
        <v>0</v>
      </c>
      <c r="AC90" s="206">
        <v>13.54</v>
      </c>
      <c r="AD90" s="206">
        <v>0</v>
      </c>
      <c r="AE90" s="206">
        <v>0</v>
      </c>
      <c r="AF90" s="206">
        <v>0</v>
      </c>
      <c r="AG90" s="206">
        <v>35.479999999999997</v>
      </c>
      <c r="AH90" s="206">
        <v>0</v>
      </c>
      <c r="AI90" s="206">
        <v>0</v>
      </c>
      <c r="AJ90" s="206">
        <v>0</v>
      </c>
      <c r="AK90" s="206">
        <v>12.33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13.78</v>
      </c>
      <c r="E91" s="206">
        <v>0</v>
      </c>
      <c r="F91" s="206">
        <v>4.83</v>
      </c>
      <c r="G91" s="206">
        <v>6.75</v>
      </c>
      <c r="H91" s="206">
        <v>0</v>
      </c>
      <c r="I91" s="206">
        <v>27.95</v>
      </c>
      <c r="J91" s="206">
        <v>0.68</v>
      </c>
      <c r="K91" s="206">
        <v>9.35</v>
      </c>
      <c r="L91" s="206">
        <v>14.26</v>
      </c>
      <c r="M91" s="206">
        <v>0.97</v>
      </c>
      <c r="N91" s="206">
        <v>1.32</v>
      </c>
      <c r="O91" s="206">
        <v>0</v>
      </c>
      <c r="P91" s="206">
        <v>2.34</v>
      </c>
      <c r="Q91" s="206">
        <v>0.16</v>
      </c>
      <c r="R91" s="206">
        <v>0.82</v>
      </c>
      <c r="S91" s="206">
        <v>0.84</v>
      </c>
      <c r="T91" s="206">
        <v>0</v>
      </c>
      <c r="U91" s="206">
        <v>0.79</v>
      </c>
      <c r="V91" s="206">
        <v>0.97</v>
      </c>
      <c r="W91" s="206">
        <v>0.39</v>
      </c>
      <c r="X91" s="206">
        <v>1.67</v>
      </c>
      <c r="Y91" s="206">
        <v>0</v>
      </c>
      <c r="Z91" s="206">
        <v>1.43</v>
      </c>
      <c r="AA91" s="206">
        <v>0.9</v>
      </c>
      <c r="AB91" s="206">
        <v>0</v>
      </c>
      <c r="AC91" s="206">
        <v>13.54</v>
      </c>
      <c r="AD91" s="206">
        <v>0</v>
      </c>
      <c r="AE91" s="206">
        <v>0</v>
      </c>
      <c r="AF91" s="206">
        <v>0</v>
      </c>
      <c r="AG91" s="206">
        <v>35.479999999999997</v>
      </c>
      <c r="AH91" s="206">
        <v>0</v>
      </c>
      <c r="AI91" s="206">
        <v>0</v>
      </c>
      <c r="AJ91" s="206">
        <v>0</v>
      </c>
      <c r="AK91" s="206">
        <v>12.33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13.78</v>
      </c>
      <c r="E92" s="206">
        <v>0</v>
      </c>
      <c r="F92" s="206">
        <v>4.83</v>
      </c>
      <c r="G92" s="206">
        <v>6.75</v>
      </c>
      <c r="H92" s="206">
        <v>0</v>
      </c>
      <c r="I92" s="206">
        <v>27.95</v>
      </c>
      <c r="J92" s="206">
        <v>0.68</v>
      </c>
      <c r="K92" s="206">
        <v>9.35</v>
      </c>
      <c r="L92" s="206">
        <v>14.26</v>
      </c>
      <c r="M92" s="206">
        <v>0.97</v>
      </c>
      <c r="N92" s="206">
        <v>1.32</v>
      </c>
      <c r="O92" s="206">
        <v>0</v>
      </c>
      <c r="P92" s="206">
        <v>2.34</v>
      </c>
      <c r="Q92" s="206">
        <v>0.16</v>
      </c>
      <c r="R92" s="206">
        <v>0.82</v>
      </c>
      <c r="S92" s="206">
        <v>0.84</v>
      </c>
      <c r="T92" s="206">
        <v>0</v>
      </c>
      <c r="U92" s="206">
        <v>0.79</v>
      </c>
      <c r="V92" s="206">
        <v>0.97</v>
      </c>
      <c r="W92" s="206">
        <v>0.39</v>
      </c>
      <c r="X92" s="206">
        <v>1.67</v>
      </c>
      <c r="Y92" s="206">
        <v>0</v>
      </c>
      <c r="Z92" s="206">
        <v>1.43</v>
      </c>
      <c r="AA92" s="206">
        <v>0.9</v>
      </c>
      <c r="AB92" s="206">
        <v>0</v>
      </c>
      <c r="AC92" s="206">
        <v>13.54</v>
      </c>
      <c r="AD92" s="206">
        <v>0</v>
      </c>
      <c r="AE92" s="206">
        <v>0</v>
      </c>
      <c r="AF92" s="206">
        <v>0</v>
      </c>
      <c r="AG92" s="206">
        <v>35.479999999999997</v>
      </c>
      <c r="AH92" s="206">
        <v>0</v>
      </c>
      <c r="AI92" s="206">
        <v>0</v>
      </c>
      <c r="AJ92" s="206">
        <v>0</v>
      </c>
      <c r="AK92" s="206">
        <v>12.33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13.78</v>
      </c>
      <c r="E93" s="206">
        <v>0</v>
      </c>
      <c r="F93" s="206">
        <v>4.83</v>
      </c>
      <c r="G93" s="206">
        <v>6.75</v>
      </c>
      <c r="H93" s="206">
        <v>0</v>
      </c>
      <c r="I93" s="206">
        <v>27.95</v>
      </c>
      <c r="J93" s="206">
        <v>0.68</v>
      </c>
      <c r="K93" s="206">
        <v>9.35</v>
      </c>
      <c r="L93" s="206">
        <v>14.26</v>
      </c>
      <c r="M93" s="206">
        <v>0.97</v>
      </c>
      <c r="N93" s="206">
        <v>1.32</v>
      </c>
      <c r="O93" s="206">
        <v>0</v>
      </c>
      <c r="P93" s="206">
        <v>2.34</v>
      </c>
      <c r="Q93" s="206">
        <v>0.16</v>
      </c>
      <c r="R93" s="206">
        <v>0.82</v>
      </c>
      <c r="S93" s="206">
        <v>0.84</v>
      </c>
      <c r="T93" s="206">
        <v>0</v>
      </c>
      <c r="U93" s="206">
        <v>0.79</v>
      </c>
      <c r="V93" s="206">
        <v>0.97</v>
      </c>
      <c r="W93" s="206">
        <v>0.39</v>
      </c>
      <c r="X93" s="206">
        <v>1.67</v>
      </c>
      <c r="Y93" s="206">
        <v>0</v>
      </c>
      <c r="Z93" s="206">
        <v>1.43</v>
      </c>
      <c r="AA93" s="206">
        <v>0.9</v>
      </c>
      <c r="AB93" s="206">
        <v>0</v>
      </c>
      <c r="AC93" s="206">
        <v>13.54</v>
      </c>
      <c r="AD93" s="206">
        <v>0</v>
      </c>
      <c r="AE93" s="206">
        <v>0</v>
      </c>
      <c r="AF93" s="206">
        <v>0</v>
      </c>
      <c r="AG93" s="206">
        <v>35.479999999999997</v>
      </c>
      <c r="AH93" s="206">
        <v>0</v>
      </c>
      <c r="AI93" s="206">
        <v>0</v>
      </c>
      <c r="AJ93" s="206">
        <v>0</v>
      </c>
      <c r="AK93" s="206">
        <v>12.33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13.78</v>
      </c>
      <c r="E94" s="206">
        <v>0</v>
      </c>
      <c r="F94" s="206">
        <v>4.83</v>
      </c>
      <c r="G94" s="206">
        <v>6.75</v>
      </c>
      <c r="H94" s="206">
        <v>0</v>
      </c>
      <c r="I94" s="206">
        <v>27.95</v>
      </c>
      <c r="J94" s="206">
        <v>0.68</v>
      </c>
      <c r="K94" s="206">
        <v>9.35</v>
      </c>
      <c r="L94" s="206">
        <v>14.26</v>
      </c>
      <c r="M94" s="206">
        <v>0.97</v>
      </c>
      <c r="N94" s="206">
        <v>1.32</v>
      </c>
      <c r="O94" s="206">
        <v>0</v>
      </c>
      <c r="P94" s="206">
        <v>2.34</v>
      </c>
      <c r="Q94" s="206">
        <v>0.16</v>
      </c>
      <c r="R94" s="206">
        <v>0.82</v>
      </c>
      <c r="S94" s="206">
        <v>0.84</v>
      </c>
      <c r="T94" s="206">
        <v>0</v>
      </c>
      <c r="U94" s="206">
        <v>0.79</v>
      </c>
      <c r="V94" s="206">
        <v>0.97</v>
      </c>
      <c r="W94" s="206">
        <v>0.39</v>
      </c>
      <c r="X94" s="206">
        <v>1.67</v>
      </c>
      <c r="Y94" s="206">
        <v>0</v>
      </c>
      <c r="Z94" s="206">
        <v>1.43</v>
      </c>
      <c r="AA94" s="206">
        <v>0.9</v>
      </c>
      <c r="AB94" s="206">
        <v>0</v>
      </c>
      <c r="AC94" s="206">
        <v>13.54</v>
      </c>
      <c r="AD94" s="206">
        <v>0</v>
      </c>
      <c r="AE94" s="206">
        <v>0</v>
      </c>
      <c r="AF94" s="206">
        <v>0</v>
      </c>
      <c r="AG94" s="206">
        <v>35.479999999999997</v>
      </c>
      <c r="AH94" s="206">
        <v>0</v>
      </c>
      <c r="AI94" s="206">
        <v>0</v>
      </c>
      <c r="AJ94" s="206">
        <v>0</v>
      </c>
      <c r="AK94" s="206">
        <v>12.33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13.78</v>
      </c>
      <c r="E95" s="206">
        <v>0</v>
      </c>
      <c r="F95" s="206">
        <v>4.83</v>
      </c>
      <c r="G95" s="206">
        <v>6.75</v>
      </c>
      <c r="H95" s="206">
        <v>0</v>
      </c>
      <c r="I95" s="206">
        <v>27.95</v>
      </c>
      <c r="J95" s="206">
        <v>0.68</v>
      </c>
      <c r="K95" s="206">
        <v>9.35</v>
      </c>
      <c r="L95" s="206">
        <v>14.26</v>
      </c>
      <c r="M95" s="206">
        <v>0.97</v>
      </c>
      <c r="N95" s="206">
        <v>1.32</v>
      </c>
      <c r="O95" s="206">
        <v>0</v>
      </c>
      <c r="P95" s="206">
        <v>2.34</v>
      </c>
      <c r="Q95" s="206">
        <v>0.16</v>
      </c>
      <c r="R95" s="206">
        <v>0.82</v>
      </c>
      <c r="S95" s="206">
        <v>0.84</v>
      </c>
      <c r="T95" s="206">
        <v>0</v>
      </c>
      <c r="U95" s="206">
        <v>0.79</v>
      </c>
      <c r="V95" s="206">
        <v>0.97</v>
      </c>
      <c r="W95" s="206">
        <v>0.39</v>
      </c>
      <c r="X95" s="206">
        <v>1.67</v>
      </c>
      <c r="Y95" s="206">
        <v>0</v>
      </c>
      <c r="Z95" s="206">
        <v>1.43</v>
      </c>
      <c r="AA95" s="206">
        <v>0.9</v>
      </c>
      <c r="AB95" s="206">
        <v>0</v>
      </c>
      <c r="AC95" s="206">
        <v>13.54</v>
      </c>
      <c r="AD95" s="206">
        <v>0</v>
      </c>
      <c r="AE95" s="206">
        <v>0</v>
      </c>
      <c r="AF95" s="206">
        <v>0</v>
      </c>
      <c r="AG95" s="206">
        <v>35.479999999999997</v>
      </c>
      <c r="AH95" s="206">
        <v>0</v>
      </c>
      <c r="AI95" s="206">
        <v>0</v>
      </c>
      <c r="AJ95" s="206">
        <v>0</v>
      </c>
      <c r="AK95" s="206">
        <v>12.33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13.78</v>
      </c>
      <c r="E96" s="206">
        <v>0</v>
      </c>
      <c r="F96" s="206">
        <v>4.83</v>
      </c>
      <c r="G96" s="206">
        <v>6.75</v>
      </c>
      <c r="H96" s="206">
        <v>0</v>
      </c>
      <c r="I96" s="206">
        <v>27.95</v>
      </c>
      <c r="J96" s="206">
        <v>0.68</v>
      </c>
      <c r="K96" s="206">
        <v>9.35</v>
      </c>
      <c r="L96" s="206">
        <v>14.26</v>
      </c>
      <c r="M96" s="206">
        <v>0.97</v>
      </c>
      <c r="N96" s="206">
        <v>1.32</v>
      </c>
      <c r="O96" s="206">
        <v>0</v>
      </c>
      <c r="P96" s="206">
        <v>2.34</v>
      </c>
      <c r="Q96" s="206">
        <v>0.16</v>
      </c>
      <c r="R96" s="206">
        <v>0.82</v>
      </c>
      <c r="S96" s="206">
        <v>0.84</v>
      </c>
      <c r="T96" s="206">
        <v>0</v>
      </c>
      <c r="U96" s="206">
        <v>0.79</v>
      </c>
      <c r="V96" s="206">
        <v>0.97</v>
      </c>
      <c r="W96" s="206">
        <v>0.39</v>
      </c>
      <c r="X96" s="206">
        <v>1.67</v>
      </c>
      <c r="Y96" s="206">
        <v>0</v>
      </c>
      <c r="Z96" s="206">
        <v>1.43</v>
      </c>
      <c r="AA96" s="206">
        <v>0.9</v>
      </c>
      <c r="AB96" s="206">
        <v>0</v>
      </c>
      <c r="AC96" s="206">
        <v>13.54</v>
      </c>
      <c r="AD96" s="206">
        <v>0</v>
      </c>
      <c r="AE96" s="206">
        <v>0</v>
      </c>
      <c r="AF96" s="206">
        <v>0</v>
      </c>
      <c r="AG96" s="206">
        <v>35.479999999999997</v>
      </c>
      <c r="AH96" s="206">
        <v>0</v>
      </c>
      <c r="AI96" s="206">
        <v>0</v>
      </c>
      <c r="AJ96" s="206">
        <v>0</v>
      </c>
      <c r="AK96" s="206">
        <v>12.33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13.78</v>
      </c>
      <c r="E97" s="206">
        <v>0</v>
      </c>
      <c r="F97" s="206">
        <v>4.83</v>
      </c>
      <c r="G97" s="206">
        <v>6.75</v>
      </c>
      <c r="H97" s="206">
        <v>0</v>
      </c>
      <c r="I97" s="206">
        <v>27.95</v>
      </c>
      <c r="J97" s="206">
        <v>0.68</v>
      </c>
      <c r="K97" s="206">
        <v>9.35</v>
      </c>
      <c r="L97" s="206">
        <v>14.26</v>
      </c>
      <c r="M97" s="206">
        <v>0.97</v>
      </c>
      <c r="N97" s="206">
        <v>1.32</v>
      </c>
      <c r="O97" s="206">
        <v>0</v>
      </c>
      <c r="P97" s="206">
        <v>2.34</v>
      </c>
      <c r="Q97" s="206">
        <v>0.16</v>
      </c>
      <c r="R97" s="206">
        <v>0.82</v>
      </c>
      <c r="S97" s="206">
        <v>0.84</v>
      </c>
      <c r="T97" s="206">
        <v>0</v>
      </c>
      <c r="U97" s="206">
        <v>0.79</v>
      </c>
      <c r="V97" s="206">
        <v>0.97</v>
      </c>
      <c r="W97" s="206">
        <v>0.4</v>
      </c>
      <c r="X97" s="206">
        <v>1.67</v>
      </c>
      <c r="Y97" s="206">
        <v>0</v>
      </c>
      <c r="Z97" s="206">
        <v>1.43</v>
      </c>
      <c r="AA97" s="206">
        <v>0.9</v>
      </c>
      <c r="AB97" s="206">
        <v>0</v>
      </c>
      <c r="AC97" s="206">
        <v>13.54</v>
      </c>
      <c r="AD97" s="206">
        <v>0</v>
      </c>
      <c r="AE97" s="206">
        <v>0</v>
      </c>
      <c r="AF97" s="206">
        <v>0</v>
      </c>
      <c r="AG97" s="206">
        <v>35.479999999999997</v>
      </c>
      <c r="AH97" s="206">
        <v>0</v>
      </c>
      <c r="AI97" s="206">
        <v>0</v>
      </c>
      <c r="AJ97" s="206">
        <v>0</v>
      </c>
      <c r="AK97" s="206">
        <v>12.33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13.78</v>
      </c>
      <c r="E98" s="206">
        <v>0</v>
      </c>
      <c r="F98" s="206">
        <v>4.83</v>
      </c>
      <c r="G98" s="206">
        <v>6.75</v>
      </c>
      <c r="H98" s="206">
        <v>0</v>
      </c>
      <c r="I98" s="206">
        <v>27.95</v>
      </c>
      <c r="J98" s="206">
        <v>0.68</v>
      </c>
      <c r="K98" s="206">
        <v>9.35</v>
      </c>
      <c r="L98" s="206">
        <v>14.26</v>
      </c>
      <c r="M98" s="206">
        <v>0.97</v>
      </c>
      <c r="N98" s="206">
        <v>1.32</v>
      </c>
      <c r="O98" s="206">
        <v>0</v>
      </c>
      <c r="P98" s="206">
        <v>2.34</v>
      </c>
      <c r="Q98" s="206">
        <v>0.16</v>
      </c>
      <c r="R98" s="206">
        <v>0.82</v>
      </c>
      <c r="S98" s="206">
        <v>0.84</v>
      </c>
      <c r="T98" s="206">
        <v>0</v>
      </c>
      <c r="U98" s="206">
        <v>0.79</v>
      </c>
      <c r="V98" s="206">
        <v>0.97</v>
      </c>
      <c r="W98" s="206">
        <v>0.4</v>
      </c>
      <c r="X98" s="206">
        <v>1.67</v>
      </c>
      <c r="Y98" s="206">
        <v>0</v>
      </c>
      <c r="Z98" s="206">
        <v>1.43</v>
      </c>
      <c r="AA98" s="206">
        <v>0.9</v>
      </c>
      <c r="AB98" s="206">
        <v>0</v>
      </c>
      <c r="AC98" s="206">
        <v>13.54</v>
      </c>
      <c r="AD98" s="206">
        <v>0</v>
      </c>
      <c r="AE98" s="206">
        <v>0</v>
      </c>
      <c r="AF98" s="206">
        <v>0</v>
      </c>
      <c r="AG98" s="206">
        <v>35.479999999999997</v>
      </c>
      <c r="AH98" s="206">
        <v>0</v>
      </c>
      <c r="AI98" s="206">
        <v>0</v>
      </c>
      <c r="AJ98" s="206">
        <v>0</v>
      </c>
      <c r="AK98" s="206">
        <v>12.33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0.33084000000000024</v>
      </c>
      <c r="E99">
        <f t="shared" si="0"/>
        <v>0</v>
      </c>
      <c r="F99">
        <f t="shared" si="0"/>
        <v>0.12628999999999979</v>
      </c>
      <c r="G99">
        <f t="shared" si="0"/>
        <v>0.16200000000000001</v>
      </c>
      <c r="H99">
        <f t="shared" si="0"/>
        <v>0</v>
      </c>
      <c r="I99">
        <f t="shared" si="0"/>
        <v>0.6688449999999988</v>
      </c>
      <c r="J99">
        <f t="shared" si="0"/>
        <v>1.6319999999999998E-2</v>
      </c>
      <c r="K99">
        <f t="shared" si="0"/>
        <v>9.2462500000000059E-2</v>
      </c>
      <c r="L99">
        <f t="shared" si="0"/>
        <v>1.2077000000000038</v>
      </c>
      <c r="M99">
        <f t="shared" si="0"/>
        <v>2.3910000000000015E-2</v>
      </c>
      <c r="N99">
        <f t="shared" si="0"/>
        <v>3.1679999999999923E-2</v>
      </c>
      <c r="O99">
        <f t="shared" si="0"/>
        <v>0</v>
      </c>
      <c r="P99">
        <f t="shared" si="0"/>
        <v>5.4895000000000048E-2</v>
      </c>
      <c r="Q99">
        <f t="shared" si="0"/>
        <v>2.5212499999999957E-2</v>
      </c>
      <c r="R99">
        <f t="shared" si="0"/>
        <v>1.3255000000000003E-2</v>
      </c>
      <c r="S99">
        <f t="shared" si="0"/>
        <v>2.1132500000000009E-2</v>
      </c>
      <c r="T99">
        <f t="shared" si="0"/>
        <v>0</v>
      </c>
      <c r="U99">
        <f t="shared" si="0"/>
        <v>1.8960000000000008E-2</v>
      </c>
      <c r="V99">
        <f t="shared" si="0"/>
        <v>7.3650000000000052E-3</v>
      </c>
      <c r="W99">
        <f t="shared" si="0"/>
        <v>9.489999999999995E-3</v>
      </c>
      <c r="X99">
        <f t="shared" si="0"/>
        <v>3.8639999999999952E-2</v>
      </c>
      <c r="Y99">
        <f t="shared" si="0"/>
        <v>0</v>
      </c>
      <c r="Z99">
        <f t="shared" si="0"/>
        <v>3.4320000000000087E-2</v>
      </c>
      <c r="AA99">
        <f t="shared" si="0"/>
        <v>2.1600000000000015E-2</v>
      </c>
      <c r="AB99">
        <f t="shared" si="0"/>
        <v>0</v>
      </c>
      <c r="AC99">
        <f t="shared" si="0"/>
        <v>0.32871499999999981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0.84865500000000094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0.13660999999999998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-19.202000000000002</v>
      </c>
      <c r="G45" s="124">
        <v>-19.202000000000002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19.202000000000002</v>
      </c>
      <c r="AF45" s="124">
        <v>0</v>
      </c>
      <c r="AG45" s="124">
        <v>0</v>
      </c>
      <c r="AH45" s="124">
        <v>0</v>
      </c>
      <c r="AI45" s="124">
        <v>19.202000000000002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19.202000000000002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-19.202000000000002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192.02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192.02</v>
      </c>
      <c r="DF45" s="123">
        <f t="shared" si="31"/>
        <v>19.202000000000002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-19.202000000000002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-37.25</v>
      </c>
      <c r="G83" s="124">
        <v>-37.25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37.25</v>
      </c>
      <c r="AF83" s="124">
        <v>0</v>
      </c>
      <c r="AG83" s="124">
        <v>0</v>
      </c>
      <c r="AH83" s="124">
        <v>0</v>
      </c>
      <c r="AI83" s="124">
        <v>37.25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37.25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-37.25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372.5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372.5</v>
      </c>
      <c r="DF83" s="123">
        <f t="shared" si="59"/>
        <v>37.25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-37.25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-62.061999999999998</v>
      </c>
      <c r="G84" s="124">
        <v>-62.061999999999998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62.061999999999998</v>
      </c>
      <c r="AF84" s="124">
        <v>0</v>
      </c>
      <c r="AG84" s="124">
        <v>0</v>
      </c>
      <c r="AH84" s="124">
        <v>0</v>
      </c>
      <c r="AI84" s="124">
        <v>62.061999999999998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62.061999999999998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-62.061999999999998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620.62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620.62</v>
      </c>
      <c r="DF84" s="123">
        <f t="shared" si="59"/>
        <v>62.061999999999998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-62.061999999999998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-97</v>
      </c>
      <c r="G85" s="124">
        <v>-97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97</v>
      </c>
      <c r="AF85" s="124">
        <v>0</v>
      </c>
      <c r="AG85" s="124">
        <v>0</v>
      </c>
      <c r="AH85" s="124">
        <v>0</v>
      </c>
      <c r="AI85" s="124">
        <v>97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-97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970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970</v>
      </c>
      <c r="DF85" s="123">
        <f t="shared" si="59"/>
        <v>97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-97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-80</v>
      </c>
      <c r="G86" s="124">
        <v>-80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80</v>
      </c>
      <c r="AF86" s="124">
        <v>0</v>
      </c>
      <c r="AG86" s="124">
        <v>0</v>
      </c>
      <c r="AH86" s="124">
        <v>0</v>
      </c>
      <c r="AI86" s="124">
        <v>80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80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-80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800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800</v>
      </c>
      <c r="DF86" s="123">
        <f t="shared" si="59"/>
        <v>80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-80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-20</v>
      </c>
      <c r="G88" s="124">
        <v>-20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20</v>
      </c>
      <c r="AF88" s="124">
        <v>0</v>
      </c>
      <c r="AG88" s="124">
        <v>0</v>
      </c>
      <c r="AH88" s="124">
        <v>0</v>
      </c>
      <c r="AI88" s="124">
        <v>20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200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200</v>
      </c>
      <c r="DF88" s="123">
        <f t="shared" si="59"/>
        <v>20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-20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7.8878500000000004E-2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-7.8878500000000004E-2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7.887849999999999E-2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7.887849999999999E-2</v>
      </c>
      <c r="DE99" s="128"/>
      <c r="DF99" s="123">
        <f t="shared" si="59"/>
        <v>7.8878500000000004E-2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-7.8878500000000004E-2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44977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44977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44977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8.7612000000000005</v>
      </c>
      <c r="J3" s="23">
        <v>4.8993000000000002</v>
      </c>
      <c r="K3" s="23">
        <v>6.3189000000000002</v>
      </c>
      <c r="L3" s="23">
        <v>1.0206</v>
      </c>
      <c r="M3" s="23">
        <f>SUM(I3:L3)</f>
        <v>21</v>
      </c>
      <c r="N3" s="24"/>
      <c r="P3" s="78">
        <f t="shared" ref="P3:P34" si="1">I3</f>
        <v>8.7612000000000005</v>
      </c>
      <c r="Q3" s="78">
        <f t="shared" ref="Q3:Q34" si="2">J3</f>
        <v>4.8993000000000002</v>
      </c>
      <c r="R3" s="78">
        <f t="shared" ref="R3:R34" si="3">K3</f>
        <v>6.3189000000000002</v>
      </c>
      <c r="S3" s="78">
        <f t="shared" ref="S3:S34" si="4">L3</f>
        <v>1.0206</v>
      </c>
      <c r="T3" s="78">
        <f>SUM(P3:S3)</f>
        <v>21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8.7612000000000005</v>
      </c>
      <c r="J4" s="23">
        <v>4.8993000000000002</v>
      </c>
      <c r="K4" s="23">
        <v>6.3189000000000002</v>
      </c>
      <c r="L4" s="23">
        <v>1.0206</v>
      </c>
      <c r="M4" s="23">
        <f t="shared" ref="M4:M67" si="6">SUM(I4:L4)</f>
        <v>21</v>
      </c>
      <c r="N4" s="24"/>
      <c r="P4" s="78">
        <f t="shared" si="1"/>
        <v>8.7612000000000005</v>
      </c>
      <c r="Q4" s="78">
        <f t="shared" si="2"/>
        <v>4.8993000000000002</v>
      </c>
      <c r="R4" s="78">
        <f t="shared" si="3"/>
        <v>6.3189000000000002</v>
      </c>
      <c r="S4" s="78">
        <f t="shared" si="4"/>
        <v>1.0206</v>
      </c>
      <c r="T4" s="78">
        <f t="shared" ref="T4:T67" si="7">SUM(P4:S4)</f>
        <v>21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7.0924000000000005</v>
      </c>
      <c r="J5" s="23">
        <v>3.9661</v>
      </c>
      <c r="K5" s="23">
        <v>5.1153000000000004</v>
      </c>
      <c r="L5" s="23">
        <v>0.82619999999999993</v>
      </c>
      <c r="M5" s="23">
        <f t="shared" si="6"/>
        <v>17</v>
      </c>
      <c r="N5" s="24"/>
      <c r="P5" s="78">
        <f t="shared" si="1"/>
        <v>7.0924000000000005</v>
      </c>
      <c r="Q5" s="78">
        <f t="shared" si="2"/>
        <v>3.9661</v>
      </c>
      <c r="R5" s="78">
        <f t="shared" si="3"/>
        <v>5.1153000000000004</v>
      </c>
      <c r="S5" s="78">
        <f t="shared" si="4"/>
        <v>0.82619999999999993</v>
      </c>
      <c r="T5" s="78">
        <f t="shared" si="7"/>
        <v>17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7.0924000000000005</v>
      </c>
      <c r="J6" s="23">
        <v>3.9661</v>
      </c>
      <c r="K6" s="23">
        <v>5.1153000000000004</v>
      </c>
      <c r="L6" s="23">
        <v>0.82619999999999993</v>
      </c>
      <c r="M6" s="23">
        <f t="shared" si="6"/>
        <v>17</v>
      </c>
      <c r="N6" s="24"/>
      <c r="P6" s="78">
        <f t="shared" si="1"/>
        <v>7.0924000000000005</v>
      </c>
      <c r="Q6" s="78">
        <f t="shared" si="2"/>
        <v>3.9661</v>
      </c>
      <c r="R6" s="78">
        <f t="shared" si="3"/>
        <v>5.1153000000000004</v>
      </c>
      <c r="S6" s="78">
        <f t="shared" si="4"/>
        <v>0.82619999999999993</v>
      </c>
      <c r="T6" s="78">
        <f t="shared" si="7"/>
        <v>17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7.0924000000000005</v>
      </c>
      <c r="J7" s="23">
        <v>3.9661</v>
      </c>
      <c r="K7" s="23">
        <v>5.1153000000000004</v>
      </c>
      <c r="L7" s="23">
        <v>0.82619999999999993</v>
      </c>
      <c r="M7" s="23">
        <f t="shared" si="6"/>
        <v>17</v>
      </c>
      <c r="N7" s="24"/>
      <c r="P7" s="78">
        <f t="shared" si="1"/>
        <v>7.0924000000000005</v>
      </c>
      <c r="Q7" s="78">
        <f t="shared" si="2"/>
        <v>3.9661</v>
      </c>
      <c r="R7" s="78">
        <f t="shared" si="3"/>
        <v>5.1153000000000004</v>
      </c>
      <c r="S7" s="78">
        <f t="shared" si="4"/>
        <v>0.82619999999999993</v>
      </c>
      <c r="T7" s="78">
        <f t="shared" si="7"/>
        <v>17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7.0924000000000005</v>
      </c>
      <c r="J8" s="23">
        <v>3.9661</v>
      </c>
      <c r="K8" s="23">
        <v>5.1153000000000004</v>
      </c>
      <c r="L8" s="23">
        <v>0.82619999999999993</v>
      </c>
      <c r="M8" s="23">
        <f t="shared" si="6"/>
        <v>17</v>
      </c>
      <c r="N8" s="24"/>
      <c r="P8" s="78">
        <f t="shared" si="1"/>
        <v>7.0924000000000005</v>
      </c>
      <c r="Q8" s="78">
        <f t="shared" si="2"/>
        <v>3.9661</v>
      </c>
      <c r="R8" s="78">
        <f t="shared" si="3"/>
        <v>5.1153000000000004</v>
      </c>
      <c r="S8" s="78">
        <f t="shared" si="4"/>
        <v>0.82619999999999993</v>
      </c>
      <c r="T8" s="78">
        <f t="shared" si="7"/>
        <v>17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7.0924000000000005</v>
      </c>
      <c r="J9" s="23">
        <v>3.9661</v>
      </c>
      <c r="K9" s="23">
        <v>5.1153000000000004</v>
      </c>
      <c r="L9" s="23">
        <v>0.82619999999999993</v>
      </c>
      <c r="M9" s="23">
        <f t="shared" si="6"/>
        <v>17</v>
      </c>
      <c r="N9" s="24"/>
      <c r="P9" s="78">
        <f t="shared" si="1"/>
        <v>7.0924000000000005</v>
      </c>
      <c r="Q9" s="78">
        <f t="shared" si="2"/>
        <v>3.9661</v>
      </c>
      <c r="R9" s="78">
        <f t="shared" si="3"/>
        <v>5.1153000000000004</v>
      </c>
      <c r="S9" s="78">
        <f t="shared" si="4"/>
        <v>0.82619999999999993</v>
      </c>
      <c r="T9" s="78">
        <f t="shared" si="7"/>
        <v>17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7.0924000000000005</v>
      </c>
      <c r="J10" s="23">
        <v>3.9661</v>
      </c>
      <c r="K10" s="23">
        <v>5.1153000000000004</v>
      </c>
      <c r="L10" s="23">
        <v>0.82619999999999993</v>
      </c>
      <c r="M10" s="23">
        <f t="shared" si="6"/>
        <v>17</v>
      </c>
      <c r="N10" s="24"/>
      <c r="P10" s="78">
        <f t="shared" si="1"/>
        <v>7.0924000000000005</v>
      </c>
      <c r="Q10" s="78">
        <f t="shared" si="2"/>
        <v>3.9661</v>
      </c>
      <c r="R10" s="78">
        <f t="shared" si="3"/>
        <v>5.1153000000000004</v>
      </c>
      <c r="S10" s="78">
        <f t="shared" si="4"/>
        <v>0.82619999999999993</v>
      </c>
      <c r="T10" s="78">
        <f t="shared" si="7"/>
        <v>17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7.0924000000000005</v>
      </c>
      <c r="J11" s="23">
        <v>3.9661</v>
      </c>
      <c r="K11" s="23">
        <v>5.1153000000000004</v>
      </c>
      <c r="L11" s="23">
        <v>0.82619999999999993</v>
      </c>
      <c r="M11" s="23">
        <f t="shared" si="6"/>
        <v>17</v>
      </c>
      <c r="N11" s="24"/>
      <c r="P11" s="78">
        <f t="shared" si="1"/>
        <v>7.0924000000000005</v>
      </c>
      <c r="Q11" s="78">
        <f t="shared" si="2"/>
        <v>3.9661</v>
      </c>
      <c r="R11" s="78">
        <f t="shared" si="3"/>
        <v>5.1153000000000004</v>
      </c>
      <c r="S11" s="78">
        <f t="shared" si="4"/>
        <v>0.82619999999999993</v>
      </c>
      <c r="T11" s="78">
        <f t="shared" si="7"/>
        <v>17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7.0924000000000005</v>
      </c>
      <c r="J12" s="23">
        <v>3.9661</v>
      </c>
      <c r="K12" s="23">
        <v>5.1153000000000004</v>
      </c>
      <c r="L12" s="23">
        <v>0.82619999999999993</v>
      </c>
      <c r="M12" s="23">
        <f t="shared" si="6"/>
        <v>17</v>
      </c>
      <c r="N12" s="24"/>
      <c r="P12" s="78">
        <f t="shared" si="1"/>
        <v>7.0924000000000005</v>
      </c>
      <c r="Q12" s="78">
        <f t="shared" si="2"/>
        <v>3.9661</v>
      </c>
      <c r="R12" s="78">
        <f t="shared" si="3"/>
        <v>5.1153000000000004</v>
      </c>
      <c r="S12" s="78">
        <f t="shared" si="4"/>
        <v>0.82619999999999993</v>
      </c>
      <c r="T12" s="78">
        <f t="shared" si="7"/>
        <v>17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7.0924000000000005</v>
      </c>
      <c r="J13" s="23">
        <v>3.9661</v>
      </c>
      <c r="K13" s="23">
        <v>5.1153000000000004</v>
      </c>
      <c r="L13" s="23">
        <v>0.82619999999999993</v>
      </c>
      <c r="M13" s="23">
        <f t="shared" si="6"/>
        <v>17</v>
      </c>
      <c r="N13" s="24"/>
      <c r="P13" s="78">
        <f t="shared" si="1"/>
        <v>7.0924000000000005</v>
      </c>
      <c r="Q13" s="78">
        <f t="shared" si="2"/>
        <v>3.9661</v>
      </c>
      <c r="R13" s="78">
        <f t="shared" si="3"/>
        <v>5.1153000000000004</v>
      </c>
      <c r="S13" s="78">
        <f t="shared" si="4"/>
        <v>0.82619999999999993</v>
      </c>
      <c r="T13" s="78">
        <f t="shared" si="7"/>
        <v>17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7.0924000000000005</v>
      </c>
      <c r="J14" s="23">
        <v>3.9661</v>
      </c>
      <c r="K14" s="23">
        <v>5.1153000000000004</v>
      </c>
      <c r="L14" s="23">
        <v>0.82619999999999993</v>
      </c>
      <c r="M14" s="23">
        <f t="shared" si="6"/>
        <v>17</v>
      </c>
      <c r="N14" s="24"/>
      <c r="P14" s="78">
        <f t="shared" si="1"/>
        <v>7.0924000000000005</v>
      </c>
      <c r="Q14" s="78">
        <f t="shared" si="2"/>
        <v>3.9661</v>
      </c>
      <c r="R14" s="78">
        <f t="shared" si="3"/>
        <v>5.1153000000000004</v>
      </c>
      <c r="S14" s="78">
        <f t="shared" si="4"/>
        <v>0.82619999999999993</v>
      </c>
      <c r="T14" s="78">
        <f t="shared" si="7"/>
        <v>17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5.4236000000000004</v>
      </c>
      <c r="J15" s="23">
        <v>3.0329000000000002</v>
      </c>
      <c r="K15" s="23">
        <v>3.9117000000000002</v>
      </c>
      <c r="L15" s="23">
        <v>0.63179999999999992</v>
      </c>
      <c r="M15" s="23">
        <f t="shared" si="6"/>
        <v>13</v>
      </c>
      <c r="N15" s="24"/>
      <c r="P15" s="78">
        <f t="shared" si="1"/>
        <v>5.4236000000000004</v>
      </c>
      <c r="Q15" s="78">
        <f t="shared" si="2"/>
        <v>3.0329000000000002</v>
      </c>
      <c r="R15" s="78">
        <f t="shared" si="3"/>
        <v>3.9117000000000002</v>
      </c>
      <c r="S15" s="78">
        <f t="shared" si="4"/>
        <v>0.63179999999999992</v>
      </c>
      <c r="T15" s="78">
        <f t="shared" si="7"/>
        <v>13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5.4236000000000004</v>
      </c>
      <c r="J16" s="23">
        <v>3.0329000000000002</v>
      </c>
      <c r="K16" s="23">
        <v>3.9117000000000002</v>
      </c>
      <c r="L16" s="23">
        <v>0.63179999999999992</v>
      </c>
      <c r="M16" s="23">
        <f t="shared" si="6"/>
        <v>13</v>
      </c>
      <c r="N16" s="24"/>
      <c r="P16" s="78">
        <f t="shared" si="1"/>
        <v>5.4236000000000004</v>
      </c>
      <c r="Q16" s="78">
        <f t="shared" si="2"/>
        <v>3.0329000000000002</v>
      </c>
      <c r="R16" s="78">
        <f t="shared" si="3"/>
        <v>3.9117000000000002</v>
      </c>
      <c r="S16" s="78">
        <f t="shared" si="4"/>
        <v>0.63179999999999992</v>
      </c>
      <c r="T16" s="78">
        <f t="shared" si="7"/>
        <v>13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5.4236000000000004</v>
      </c>
      <c r="J17" s="23">
        <v>3.0329000000000002</v>
      </c>
      <c r="K17" s="23">
        <v>3.9117000000000002</v>
      </c>
      <c r="L17" s="23">
        <v>0.63179999999999992</v>
      </c>
      <c r="M17" s="23">
        <f t="shared" si="6"/>
        <v>13</v>
      </c>
      <c r="N17" s="24"/>
      <c r="P17" s="78">
        <f t="shared" si="1"/>
        <v>5.4236000000000004</v>
      </c>
      <c r="Q17" s="78">
        <f t="shared" si="2"/>
        <v>3.0329000000000002</v>
      </c>
      <c r="R17" s="78">
        <f t="shared" si="3"/>
        <v>3.9117000000000002</v>
      </c>
      <c r="S17" s="78">
        <f t="shared" si="4"/>
        <v>0.63179999999999992</v>
      </c>
      <c r="T17" s="78">
        <f t="shared" si="7"/>
        <v>13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5.4236000000000004</v>
      </c>
      <c r="J18" s="23">
        <v>3.0329000000000002</v>
      </c>
      <c r="K18" s="23">
        <v>3.9117000000000002</v>
      </c>
      <c r="L18" s="23">
        <v>0.63179999999999992</v>
      </c>
      <c r="M18" s="23">
        <f t="shared" si="6"/>
        <v>13</v>
      </c>
      <c r="N18" s="24"/>
      <c r="P18" s="78">
        <f t="shared" si="1"/>
        <v>5.4236000000000004</v>
      </c>
      <c r="Q18" s="78">
        <f t="shared" si="2"/>
        <v>3.0329000000000002</v>
      </c>
      <c r="R18" s="78">
        <f t="shared" si="3"/>
        <v>3.9117000000000002</v>
      </c>
      <c r="S18" s="78">
        <f t="shared" si="4"/>
        <v>0.63179999999999992</v>
      </c>
      <c r="T18" s="78">
        <f t="shared" si="7"/>
        <v>13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5.4236000000000004</v>
      </c>
      <c r="J19" s="23">
        <v>3.0329000000000002</v>
      </c>
      <c r="K19" s="23">
        <v>3.9117000000000002</v>
      </c>
      <c r="L19" s="23">
        <v>0.63179999999999992</v>
      </c>
      <c r="M19" s="23">
        <f t="shared" si="6"/>
        <v>13</v>
      </c>
      <c r="N19" s="24"/>
      <c r="P19" s="78">
        <f t="shared" si="1"/>
        <v>5.4236000000000004</v>
      </c>
      <c r="Q19" s="78">
        <f t="shared" si="2"/>
        <v>3.0329000000000002</v>
      </c>
      <c r="R19" s="78">
        <f t="shared" si="3"/>
        <v>3.9117000000000002</v>
      </c>
      <c r="S19" s="78">
        <f t="shared" si="4"/>
        <v>0.63179999999999992</v>
      </c>
      <c r="T19" s="78">
        <f t="shared" si="7"/>
        <v>13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5.4236000000000004</v>
      </c>
      <c r="J20" s="23">
        <v>3.0329000000000002</v>
      </c>
      <c r="K20" s="23">
        <v>3.9117000000000002</v>
      </c>
      <c r="L20" s="23">
        <v>0.63179999999999992</v>
      </c>
      <c r="M20" s="23">
        <f t="shared" si="6"/>
        <v>13</v>
      </c>
      <c r="N20" s="24"/>
      <c r="P20" s="78">
        <f t="shared" si="1"/>
        <v>5.4236000000000004</v>
      </c>
      <c r="Q20" s="78">
        <f t="shared" si="2"/>
        <v>3.0329000000000002</v>
      </c>
      <c r="R20" s="78">
        <f t="shared" si="3"/>
        <v>3.9117000000000002</v>
      </c>
      <c r="S20" s="78">
        <f t="shared" si="4"/>
        <v>0.63179999999999992</v>
      </c>
      <c r="T20" s="78">
        <f t="shared" si="7"/>
        <v>13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7.0924000000000005</v>
      </c>
      <c r="J21" s="23">
        <v>3.9661</v>
      </c>
      <c r="K21" s="23">
        <v>5.1153000000000004</v>
      </c>
      <c r="L21" s="23">
        <v>0.82619999999999993</v>
      </c>
      <c r="M21" s="23">
        <f t="shared" si="6"/>
        <v>17</v>
      </c>
      <c r="N21" s="24"/>
      <c r="P21" s="78">
        <f t="shared" si="1"/>
        <v>7.0924000000000005</v>
      </c>
      <c r="Q21" s="78">
        <f t="shared" si="2"/>
        <v>3.9661</v>
      </c>
      <c r="R21" s="78">
        <f t="shared" si="3"/>
        <v>5.1153000000000004</v>
      </c>
      <c r="S21" s="78">
        <f t="shared" si="4"/>
        <v>0.82619999999999993</v>
      </c>
      <c r="T21" s="78">
        <f t="shared" si="7"/>
        <v>17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7.0924000000000005</v>
      </c>
      <c r="J22" s="23">
        <v>3.9661</v>
      </c>
      <c r="K22" s="23">
        <v>5.1153000000000004</v>
      </c>
      <c r="L22" s="23">
        <v>0.82619999999999993</v>
      </c>
      <c r="M22" s="23">
        <f t="shared" si="6"/>
        <v>17</v>
      </c>
      <c r="N22" s="24"/>
      <c r="P22" s="78">
        <f t="shared" si="1"/>
        <v>7.0924000000000005</v>
      </c>
      <c r="Q22" s="78">
        <f t="shared" si="2"/>
        <v>3.9661</v>
      </c>
      <c r="R22" s="78">
        <f t="shared" si="3"/>
        <v>5.1153000000000004</v>
      </c>
      <c r="S22" s="78">
        <f t="shared" si="4"/>
        <v>0.82619999999999993</v>
      </c>
      <c r="T22" s="78">
        <f t="shared" si="7"/>
        <v>17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7.0924000000000005</v>
      </c>
      <c r="J23" s="23">
        <v>3.9661</v>
      </c>
      <c r="K23" s="23">
        <v>5.1153000000000004</v>
      </c>
      <c r="L23" s="23">
        <v>0.82619999999999993</v>
      </c>
      <c r="M23" s="23">
        <f t="shared" si="6"/>
        <v>17</v>
      </c>
      <c r="N23" s="24"/>
      <c r="P23" s="78">
        <f t="shared" si="1"/>
        <v>7.0924000000000005</v>
      </c>
      <c r="Q23" s="78">
        <f t="shared" si="2"/>
        <v>3.9661</v>
      </c>
      <c r="R23" s="78">
        <f t="shared" si="3"/>
        <v>5.1153000000000004</v>
      </c>
      <c r="S23" s="78">
        <f t="shared" si="4"/>
        <v>0.82619999999999993</v>
      </c>
      <c r="T23" s="78">
        <f t="shared" si="7"/>
        <v>17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7.0924000000000005</v>
      </c>
      <c r="J24" s="23">
        <v>3.9661</v>
      </c>
      <c r="K24" s="23">
        <v>5.1153000000000004</v>
      </c>
      <c r="L24" s="23">
        <v>0.82619999999999993</v>
      </c>
      <c r="M24" s="23">
        <f t="shared" si="6"/>
        <v>17</v>
      </c>
      <c r="N24" s="24"/>
      <c r="P24" s="78">
        <f t="shared" si="1"/>
        <v>7.0924000000000005</v>
      </c>
      <c r="Q24" s="78">
        <f t="shared" si="2"/>
        <v>3.9661</v>
      </c>
      <c r="R24" s="78">
        <f t="shared" si="3"/>
        <v>5.1153000000000004</v>
      </c>
      <c r="S24" s="78">
        <f t="shared" si="4"/>
        <v>0.82619999999999993</v>
      </c>
      <c r="T24" s="78">
        <f t="shared" si="7"/>
        <v>17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7.0924000000000005</v>
      </c>
      <c r="J25" s="23">
        <v>3.9661</v>
      </c>
      <c r="K25" s="23">
        <v>5.1153000000000004</v>
      </c>
      <c r="L25" s="23">
        <v>0.82619999999999993</v>
      </c>
      <c r="M25" s="23">
        <f t="shared" si="6"/>
        <v>17</v>
      </c>
      <c r="N25" s="24"/>
      <c r="P25" s="78">
        <f t="shared" si="1"/>
        <v>7.0924000000000005</v>
      </c>
      <c r="Q25" s="78">
        <f t="shared" si="2"/>
        <v>3.9661</v>
      </c>
      <c r="R25" s="78">
        <f t="shared" si="3"/>
        <v>5.1153000000000004</v>
      </c>
      <c r="S25" s="78">
        <f t="shared" si="4"/>
        <v>0.82619999999999993</v>
      </c>
      <c r="T25" s="78">
        <f t="shared" si="7"/>
        <v>17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7.0924000000000005</v>
      </c>
      <c r="J26" s="23">
        <v>3.9661</v>
      </c>
      <c r="K26" s="23">
        <v>5.1153000000000004</v>
      </c>
      <c r="L26" s="23">
        <v>0.82619999999999993</v>
      </c>
      <c r="M26" s="23">
        <f t="shared" si="6"/>
        <v>17</v>
      </c>
      <c r="N26" s="24"/>
      <c r="P26" s="78">
        <f t="shared" si="1"/>
        <v>7.0924000000000005</v>
      </c>
      <c r="Q26" s="78">
        <f t="shared" si="2"/>
        <v>3.9661</v>
      </c>
      <c r="R26" s="78">
        <f t="shared" si="3"/>
        <v>5.1153000000000004</v>
      </c>
      <c r="S26" s="78">
        <f t="shared" si="4"/>
        <v>0.82619999999999993</v>
      </c>
      <c r="T26" s="78">
        <f t="shared" si="7"/>
        <v>17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7.0924000000000005</v>
      </c>
      <c r="J27" s="23">
        <v>3.9661</v>
      </c>
      <c r="K27" s="23">
        <v>5.1153000000000004</v>
      </c>
      <c r="L27" s="23">
        <v>0.82619999999999993</v>
      </c>
      <c r="M27" s="23">
        <f t="shared" si="6"/>
        <v>17</v>
      </c>
      <c r="N27" s="24"/>
      <c r="P27" s="78">
        <f t="shared" si="1"/>
        <v>7.0924000000000005</v>
      </c>
      <c r="Q27" s="78">
        <f t="shared" si="2"/>
        <v>3.9661</v>
      </c>
      <c r="R27" s="78">
        <f t="shared" si="3"/>
        <v>5.1153000000000004</v>
      </c>
      <c r="S27" s="78">
        <f t="shared" si="4"/>
        <v>0.82619999999999993</v>
      </c>
      <c r="T27" s="78">
        <f t="shared" si="7"/>
        <v>17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7.0924000000000005</v>
      </c>
      <c r="J28" s="23">
        <v>3.9661</v>
      </c>
      <c r="K28" s="23">
        <v>5.1153000000000004</v>
      </c>
      <c r="L28" s="23">
        <v>0.82619999999999993</v>
      </c>
      <c r="M28" s="23">
        <f t="shared" si="6"/>
        <v>17</v>
      </c>
      <c r="N28" s="24"/>
      <c r="P28" s="78">
        <f t="shared" si="1"/>
        <v>7.0924000000000005</v>
      </c>
      <c r="Q28" s="78">
        <f t="shared" si="2"/>
        <v>3.9661</v>
      </c>
      <c r="R28" s="78">
        <f t="shared" si="3"/>
        <v>5.1153000000000004</v>
      </c>
      <c r="S28" s="78">
        <f t="shared" si="4"/>
        <v>0.82619999999999993</v>
      </c>
      <c r="T28" s="78">
        <f t="shared" si="7"/>
        <v>17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7.0924000000000005</v>
      </c>
      <c r="J29" s="23">
        <v>3.9661</v>
      </c>
      <c r="K29" s="23">
        <v>5.1153000000000004</v>
      </c>
      <c r="L29" s="23">
        <v>0.82619999999999993</v>
      </c>
      <c r="M29" s="23">
        <f t="shared" si="6"/>
        <v>17</v>
      </c>
      <c r="N29" s="24"/>
      <c r="P29" s="78">
        <f t="shared" si="1"/>
        <v>7.0924000000000005</v>
      </c>
      <c r="Q29" s="78">
        <f t="shared" si="2"/>
        <v>3.9661</v>
      </c>
      <c r="R29" s="78">
        <f t="shared" si="3"/>
        <v>5.1153000000000004</v>
      </c>
      <c r="S29" s="78">
        <f t="shared" si="4"/>
        <v>0.82619999999999993</v>
      </c>
      <c r="T29" s="78">
        <f t="shared" si="7"/>
        <v>17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7.0924000000000005</v>
      </c>
      <c r="J30" s="23">
        <v>3.9661</v>
      </c>
      <c r="K30" s="23">
        <v>5.1153000000000004</v>
      </c>
      <c r="L30" s="23">
        <v>0.82619999999999993</v>
      </c>
      <c r="M30" s="23">
        <f t="shared" si="6"/>
        <v>17</v>
      </c>
      <c r="N30" s="24"/>
      <c r="P30" s="78">
        <f t="shared" si="1"/>
        <v>7.0924000000000005</v>
      </c>
      <c r="Q30" s="78">
        <f t="shared" si="2"/>
        <v>3.9661</v>
      </c>
      <c r="R30" s="78">
        <f t="shared" si="3"/>
        <v>5.1153000000000004</v>
      </c>
      <c r="S30" s="78">
        <f t="shared" si="4"/>
        <v>0.82619999999999993</v>
      </c>
      <c r="T30" s="78">
        <f t="shared" si="7"/>
        <v>17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8.7612000000000005</v>
      </c>
      <c r="J31" s="23">
        <v>4.8993000000000002</v>
      </c>
      <c r="K31" s="23">
        <v>6.3189000000000002</v>
      </c>
      <c r="L31" s="23">
        <v>1.0206</v>
      </c>
      <c r="M31" s="23">
        <f t="shared" si="6"/>
        <v>21</v>
      </c>
      <c r="N31" s="24"/>
      <c r="P31" s="78">
        <f t="shared" si="1"/>
        <v>8.7612000000000005</v>
      </c>
      <c r="Q31" s="78">
        <f t="shared" si="2"/>
        <v>4.8993000000000002</v>
      </c>
      <c r="R31" s="78">
        <f t="shared" si="3"/>
        <v>6.3189000000000002</v>
      </c>
      <c r="S31" s="78">
        <f t="shared" si="4"/>
        <v>1.0206</v>
      </c>
      <c r="T31" s="78">
        <f t="shared" si="7"/>
        <v>21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8.7612000000000005</v>
      </c>
      <c r="J32" s="23">
        <v>4.8993000000000002</v>
      </c>
      <c r="K32" s="23">
        <v>6.3189000000000002</v>
      </c>
      <c r="L32" s="23">
        <v>1.0206</v>
      </c>
      <c r="M32" s="23">
        <f t="shared" si="6"/>
        <v>21</v>
      </c>
      <c r="N32" s="24"/>
      <c r="P32" s="78">
        <f t="shared" si="1"/>
        <v>8.7612000000000005</v>
      </c>
      <c r="Q32" s="78">
        <f t="shared" si="2"/>
        <v>4.8993000000000002</v>
      </c>
      <c r="R32" s="78">
        <f t="shared" si="3"/>
        <v>6.3189000000000002</v>
      </c>
      <c r="S32" s="78">
        <f t="shared" si="4"/>
        <v>1.0206</v>
      </c>
      <c r="T32" s="78">
        <f t="shared" si="7"/>
        <v>21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8.7612000000000005</v>
      </c>
      <c r="J34" s="23">
        <v>4.8993000000000002</v>
      </c>
      <c r="K34" s="23">
        <v>6.3189000000000002</v>
      </c>
      <c r="L34" s="23">
        <v>1.0206</v>
      </c>
      <c r="M34" s="23">
        <f t="shared" si="6"/>
        <v>21</v>
      </c>
      <c r="N34" s="24"/>
      <c r="P34" s="78">
        <f t="shared" si="1"/>
        <v>8.7612000000000005</v>
      </c>
      <c r="Q34" s="78">
        <f t="shared" si="2"/>
        <v>4.8993000000000002</v>
      </c>
      <c r="R34" s="78">
        <f t="shared" si="3"/>
        <v>6.3189000000000002</v>
      </c>
      <c r="S34" s="78">
        <f t="shared" si="4"/>
        <v>1.0206</v>
      </c>
      <c r="T34" s="78">
        <f t="shared" si="7"/>
        <v>21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8.7612000000000005</v>
      </c>
      <c r="J35" s="23">
        <v>4.8993000000000002</v>
      </c>
      <c r="K35" s="23">
        <v>6.3189000000000002</v>
      </c>
      <c r="L35" s="23">
        <v>1.0206</v>
      </c>
      <c r="M35" s="23">
        <f t="shared" si="6"/>
        <v>21</v>
      </c>
      <c r="N35" s="24"/>
      <c r="P35" s="78">
        <f t="shared" ref="P35:P66" si="10">I35</f>
        <v>8.7612000000000005</v>
      </c>
      <c r="Q35" s="78">
        <f t="shared" ref="Q35:Q66" si="11">J35</f>
        <v>4.8993000000000002</v>
      </c>
      <c r="R35" s="78">
        <f t="shared" ref="R35:R66" si="12">K35</f>
        <v>6.3189000000000002</v>
      </c>
      <c r="S35" s="78">
        <f t="shared" ref="S35:S66" si="13">L35</f>
        <v>1.0206</v>
      </c>
      <c r="T35" s="78">
        <f t="shared" si="7"/>
        <v>21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8.7612000000000005</v>
      </c>
      <c r="J36" s="23">
        <v>4.8993000000000002</v>
      </c>
      <c r="K36" s="23">
        <v>6.3189000000000002</v>
      </c>
      <c r="L36" s="23">
        <v>1.0206</v>
      </c>
      <c r="M36" s="23">
        <f t="shared" si="6"/>
        <v>21</v>
      </c>
      <c r="N36" s="24"/>
      <c r="P36" s="78">
        <f t="shared" si="10"/>
        <v>8.7612000000000005</v>
      </c>
      <c r="Q36" s="78">
        <f t="shared" si="11"/>
        <v>4.8993000000000002</v>
      </c>
      <c r="R36" s="78">
        <f t="shared" si="12"/>
        <v>6.3189000000000002</v>
      </c>
      <c r="S36" s="78">
        <f t="shared" si="13"/>
        <v>1.0206</v>
      </c>
      <c r="T36" s="78">
        <f t="shared" si="7"/>
        <v>21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8.7612000000000005</v>
      </c>
      <c r="J37" s="23">
        <v>4.8993000000000002</v>
      </c>
      <c r="K37" s="23">
        <v>6.3189000000000002</v>
      </c>
      <c r="L37" s="23">
        <v>1.0206</v>
      </c>
      <c r="M37" s="23">
        <f t="shared" si="6"/>
        <v>21</v>
      </c>
      <c r="N37" s="24"/>
      <c r="P37" s="78">
        <f t="shared" si="10"/>
        <v>8.7612000000000005</v>
      </c>
      <c r="Q37" s="78">
        <f t="shared" si="11"/>
        <v>4.8993000000000002</v>
      </c>
      <c r="R37" s="78">
        <f t="shared" si="12"/>
        <v>6.3189000000000002</v>
      </c>
      <c r="S37" s="78">
        <f t="shared" si="13"/>
        <v>1.0206</v>
      </c>
      <c r="T37" s="78">
        <f t="shared" si="7"/>
        <v>21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8.7612000000000005</v>
      </c>
      <c r="J38" s="23">
        <v>4.8993000000000002</v>
      </c>
      <c r="K38" s="23">
        <v>6.3189000000000002</v>
      </c>
      <c r="L38" s="23">
        <v>1.0206</v>
      </c>
      <c r="M38" s="23">
        <f t="shared" si="6"/>
        <v>21</v>
      </c>
      <c r="N38" s="24"/>
      <c r="P38" s="78">
        <f t="shared" si="10"/>
        <v>8.7612000000000005</v>
      </c>
      <c r="Q38" s="78">
        <f t="shared" si="11"/>
        <v>4.8993000000000002</v>
      </c>
      <c r="R38" s="78">
        <f t="shared" si="12"/>
        <v>6.3189000000000002</v>
      </c>
      <c r="S38" s="78">
        <f t="shared" si="13"/>
        <v>1.0206</v>
      </c>
      <c r="T38" s="78">
        <f t="shared" si="7"/>
        <v>21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8.7612000000000005</v>
      </c>
      <c r="J39" s="23">
        <v>4.8993000000000002</v>
      </c>
      <c r="K39" s="23">
        <v>6.3189000000000002</v>
      </c>
      <c r="L39" s="23">
        <v>1.0206</v>
      </c>
      <c r="M39" s="23">
        <f t="shared" si="6"/>
        <v>21</v>
      </c>
      <c r="N39" s="24"/>
      <c r="P39" s="78">
        <f t="shared" si="10"/>
        <v>8.7612000000000005</v>
      </c>
      <c r="Q39" s="78">
        <f t="shared" si="11"/>
        <v>4.8993000000000002</v>
      </c>
      <c r="R39" s="78">
        <f t="shared" si="12"/>
        <v>6.3189000000000002</v>
      </c>
      <c r="S39" s="78">
        <f t="shared" si="13"/>
        <v>1.0206</v>
      </c>
      <c r="T39" s="78">
        <f t="shared" si="7"/>
        <v>21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8.7612000000000005</v>
      </c>
      <c r="J40" s="23">
        <v>4.8993000000000002</v>
      </c>
      <c r="K40" s="23">
        <v>6.3189000000000002</v>
      </c>
      <c r="L40" s="23">
        <v>1.0206</v>
      </c>
      <c r="M40" s="23">
        <f t="shared" si="6"/>
        <v>21</v>
      </c>
      <c r="N40" s="24"/>
      <c r="P40" s="78">
        <f t="shared" si="10"/>
        <v>8.7612000000000005</v>
      </c>
      <c r="Q40" s="78">
        <f t="shared" si="11"/>
        <v>4.8993000000000002</v>
      </c>
      <c r="R40" s="78">
        <f t="shared" si="12"/>
        <v>6.3189000000000002</v>
      </c>
      <c r="S40" s="78">
        <f t="shared" si="13"/>
        <v>1.0206</v>
      </c>
      <c r="T40" s="78">
        <f t="shared" si="7"/>
        <v>21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8.7612000000000005</v>
      </c>
      <c r="J41" s="23">
        <v>4.8993000000000002</v>
      </c>
      <c r="K41" s="23">
        <v>6.3189000000000002</v>
      </c>
      <c r="L41" s="23">
        <v>1.0206</v>
      </c>
      <c r="M41" s="23">
        <f t="shared" si="6"/>
        <v>21</v>
      </c>
      <c r="N41" s="24"/>
      <c r="P41" s="78">
        <f t="shared" si="10"/>
        <v>8.7612000000000005</v>
      </c>
      <c r="Q41" s="78">
        <f t="shared" si="11"/>
        <v>4.8993000000000002</v>
      </c>
      <c r="R41" s="78">
        <f t="shared" si="12"/>
        <v>6.3189000000000002</v>
      </c>
      <c r="S41" s="78">
        <f t="shared" si="13"/>
        <v>1.0206</v>
      </c>
      <c r="T41" s="78">
        <f t="shared" si="7"/>
        <v>21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8.7612000000000005</v>
      </c>
      <c r="J42" s="23">
        <v>4.8993000000000002</v>
      </c>
      <c r="K42" s="23">
        <v>6.3189000000000002</v>
      </c>
      <c r="L42" s="23">
        <v>1.0206</v>
      </c>
      <c r="M42" s="23">
        <f t="shared" si="6"/>
        <v>21</v>
      </c>
      <c r="N42" s="24"/>
      <c r="P42" s="78">
        <f t="shared" si="10"/>
        <v>8.7612000000000005</v>
      </c>
      <c r="Q42" s="78">
        <f t="shared" si="11"/>
        <v>4.8993000000000002</v>
      </c>
      <c r="R42" s="78">
        <f t="shared" si="12"/>
        <v>6.3189000000000002</v>
      </c>
      <c r="S42" s="78">
        <f t="shared" si="13"/>
        <v>1.0206</v>
      </c>
      <c r="T42" s="78">
        <f t="shared" si="7"/>
        <v>21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8.7612000000000005</v>
      </c>
      <c r="J43" s="23">
        <v>4.8993000000000002</v>
      </c>
      <c r="K43" s="23">
        <v>6.3189000000000002</v>
      </c>
      <c r="L43" s="23">
        <v>1.0206</v>
      </c>
      <c r="M43" s="23">
        <f t="shared" si="6"/>
        <v>21</v>
      </c>
      <c r="N43" s="24"/>
      <c r="P43" s="78">
        <f t="shared" si="10"/>
        <v>8.7612000000000005</v>
      </c>
      <c r="Q43" s="78">
        <f t="shared" si="11"/>
        <v>4.8993000000000002</v>
      </c>
      <c r="R43" s="78">
        <f t="shared" si="12"/>
        <v>6.3189000000000002</v>
      </c>
      <c r="S43" s="78">
        <f t="shared" si="13"/>
        <v>1.0206</v>
      </c>
      <c r="T43" s="78">
        <f t="shared" si="7"/>
        <v>21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8.7612000000000005</v>
      </c>
      <c r="J44" s="23">
        <v>4.8993000000000002</v>
      </c>
      <c r="K44" s="23">
        <v>6.3189000000000002</v>
      </c>
      <c r="L44" s="23">
        <v>1.0206</v>
      </c>
      <c r="M44" s="23">
        <f t="shared" si="6"/>
        <v>21</v>
      </c>
      <c r="N44" s="24"/>
      <c r="P44" s="78">
        <f t="shared" si="10"/>
        <v>8.7612000000000005</v>
      </c>
      <c r="Q44" s="78">
        <f t="shared" si="11"/>
        <v>4.8993000000000002</v>
      </c>
      <c r="R44" s="78">
        <f t="shared" si="12"/>
        <v>6.3189000000000002</v>
      </c>
      <c r="S44" s="78">
        <f t="shared" si="13"/>
        <v>1.0206</v>
      </c>
      <c r="T44" s="78">
        <f t="shared" si="7"/>
        <v>21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8.7612000000000005</v>
      </c>
      <c r="J45" s="23">
        <v>4.8993000000000002</v>
      </c>
      <c r="K45" s="23">
        <v>6.3189000000000002</v>
      </c>
      <c r="L45" s="23">
        <v>1.0206</v>
      </c>
      <c r="M45" s="23">
        <f t="shared" si="6"/>
        <v>21</v>
      </c>
      <c r="N45" s="24"/>
      <c r="P45" s="78">
        <f t="shared" si="10"/>
        <v>8.7612000000000005</v>
      </c>
      <c r="Q45" s="78">
        <f t="shared" si="11"/>
        <v>4.8993000000000002</v>
      </c>
      <c r="R45" s="78">
        <f t="shared" si="12"/>
        <v>6.3189000000000002</v>
      </c>
      <c r="S45" s="78">
        <f t="shared" si="13"/>
        <v>1.0206</v>
      </c>
      <c r="T45" s="78">
        <f t="shared" si="7"/>
        <v>21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8.7612000000000005</v>
      </c>
      <c r="J46" s="23">
        <v>4.8993000000000002</v>
      </c>
      <c r="K46" s="23">
        <v>6.3189000000000002</v>
      </c>
      <c r="L46" s="23">
        <v>1.0206</v>
      </c>
      <c r="M46" s="23">
        <f t="shared" si="6"/>
        <v>21</v>
      </c>
      <c r="N46" s="24"/>
      <c r="P46" s="78">
        <f t="shared" si="10"/>
        <v>8.7612000000000005</v>
      </c>
      <c r="Q46" s="78">
        <f t="shared" si="11"/>
        <v>4.8993000000000002</v>
      </c>
      <c r="R46" s="78">
        <f t="shared" si="12"/>
        <v>6.3189000000000002</v>
      </c>
      <c r="S46" s="78">
        <f t="shared" si="13"/>
        <v>1.0206</v>
      </c>
      <c r="T46" s="78">
        <f t="shared" si="7"/>
        <v>21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8.7612000000000005</v>
      </c>
      <c r="J47" s="23">
        <v>4.8993000000000002</v>
      </c>
      <c r="K47" s="23">
        <v>6.3189000000000002</v>
      </c>
      <c r="L47" s="23">
        <v>1.0206</v>
      </c>
      <c r="M47" s="23">
        <f t="shared" si="6"/>
        <v>21</v>
      </c>
      <c r="N47" s="24"/>
      <c r="P47" s="78">
        <f t="shared" si="10"/>
        <v>8.7612000000000005</v>
      </c>
      <c r="Q47" s="78">
        <f t="shared" si="11"/>
        <v>4.8993000000000002</v>
      </c>
      <c r="R47" s="78">
        <f t="shared" si="12"/>
        <v>6.3189000000000002</v>
      </c>
      <c r="S47" s="78">
        <f t="shared" si="13"/>
        <v>1.0206</v>
      </c>
      <c r="T47" s="78">
        <f t="shared" si="7"/>
        <v>21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8.7612000000000005</v>
      </c>
      <c r="J48" s="23">
        <v>4.8993000000000002</v>
      </c>
      <c r="K48" s="23">
        <v>6.3189000000000002</v>
      </c>
      <c r="L48" s="23">
        <v>1.0206</v>
      </c>
      <c r="M48" s="23">
        <f t="shared" si="6"/>
        <v>21</v>
      </c>
      <c r="N48" s="24"/>
      <c r="P48" s="78">
        <f t="shared" si="10"/>
        <v>8.7612000000000005</v>
      </c>
      <c r="Q48" s="78">
        <f t="shared" si="11"/>
        <v>4.8993000000000002</v>
      </c>
      <c r="R48" s="78">
        <f t="shared" si="12"/>
        <v>6.3189000000000002</v>
      </c>
      <c r="S48" s="78">
        <f t="shared" si="13"/>
        <v>1.0206</v>
      </c>
      <c r="T48" s="78">
        <f t="shared" si="7"/>
        <v>21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8.7612000000000005</v>
      </c>
      <c r="J49" s="23">
        <v>4.8993000000000002</v>
      </c>
      <c r="K49" s="23">
        <v>6.3189000000000002</v>
      </c>
      <c r="L49" s="23">
        <v>1.0206</v>
      </c>
      <c r="M49" s="23">
        <f t="shared" si="6"/>
        <v>21</v>
      </c>
      <c r="N49" s="24"/>
      <c r="P49" s="78">
        <f t="shared" si="10"/>
        <v>8.7612000000000005</v>
      </c>
      <c r="Q49" s="78">
        <f t="shared" si="11"/>
        <v>4.8993000000000002</v>
      </c>
      <c r="R49" s="78">
        <f t="shared" si="12"/>
        <v>6.3189000000000002</v>
      </c>
      <c r="S49" s="78">
        <f t="shared" si="13"/>
        <v>1.0206</v>
      </c>
      <c r="T49" s="78">
        <f t="shared" si="7"/>
        <v>21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8.7612000000000005</v>
      </c>
      <c r="J50" s="23">
        <v>4.8993000000000002</v>
      </c>
      <c r="K50" s="23">
        <v>6.3189000000000002</v>
      </c>
      <c r="L50" s="23">
        <v>1.0206</v>
      </c>
      <c r="M50" s="23">
        <f t="shared" si="6"/>
        <v>21</v>
      </c>
      <c r="N50" s="24"/>
      <c r="P50" s="78">
        <f t="shared" si="10"/>
        <v>8.7612000000000005</v>
      </c>
      <c r="Q50" s="78">
        <f t="shared" si="11"/>
        <v>4.8993000000000002</v>
      </c>
      <c r="R50" s="78">
        <f t="shared" si="12"/>
        <v>6.3189000000000002</v>
      </c>
      <c r="S50" s="78">
        <f t="shared" si="13"/>
        <v>1.0206</v>
      </c>
      <c r="T50" s="78">
        <f t="shared" si="7"/>
        <v>21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8.7612000000000005</v>
      </c>
      <c r="J51" s="23">
        <v>4.8993000000000002</v>
      </c>
      <c r="K51" s="23">
        <v>6.3189000000000002</v>
      </c>
      <c r="L51" s="23">
        <v>1.0206</v>
      </c>
      <c r="M51" s="23">
        <f t="shared" si="6"/>
        <v>21</v>
      </c>
      <c r="N51" s="24"/>
      <c r="P51" s="78">
        <f t="shared" si="10"/>
        <v>8.7612000000000005</v>
      </c>
      <c r="Q51" s="78">
        <f t="shared" si="11"/>
        <v>4.8993000000000002</v>
      </c>
      <c r="R51" s="78">
        <f t="shared" si="12"/>
        <v>6.3189000000000002</v>
      </c>
      <c r="S51" s="78">
        <f t="shared" si="13"/>
        <v>1.0206</v>
      </c>
      <c r="T51" s="78">
        <f t="shared" si="7"/>
        <v>21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8.7612000000000005</v>
      </c>
      <c r="J52" s="23">
        <v>4.8993000000000002</v>
      </c>
      <c r="K52" s="23">
        <v>6.3189000000000002</v>
      </c>
      <c r="L52" s="23">
        <v>1.0206</v>
      </c>
      <c r="M52" s="23">
        <f t="shared" si="6"/>
        <v>21</v>
      </c>
      <c r="N52" s="24"/>
      <c r="P52" s="78">
        <f t="shared" si="10"/>
        <v>8.7612000000000005</v>
      </c>
      <c r="Q52" s="78">
        <f t="shared" si="11"/>
        <v>4.8993000000000002</v>
      </c>
      <c r="R52" s="78">
        <f t="shared" si="12"/>
        <v>6.3189000000000002</v>
      </c>
      <c r="S52" s="78">
        <f t="shared" si="13"/>
        <v>1.0206</v>
      </c>
      <c r="T52" s="78">
        <f t="shared" si="7"/>
        <v>21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8.7612000000000005</v>
      </c>
      <c r="J53" s="23">
        <v>4.8993000000000002</v>
      </c>
      <c r="K53" s="23">
        <v>6.3189000000000002</v>
      </c>
      <c r="L53" s="23">
        <v>1.0206</v>
      </c>
      <c r="M53" s="23">
        <f t="shared" si="6"/>
        <v>21</v>
      </c>
      <c r="N53" s="24"/>
      <c r="P53" s="78">
        <f t="shared" si="10"/>
        <v>8.7612000000000005</v>
      </c>
      <c r="Q53" s="78">
        <f t="shared" si="11"/>
        <v>4.8993000000000002</v>
      </c>
      <c r="R53" s="78">
        <f t="shared" si="12"/>
        <v>6.3189000000000002</v>
      </c>
      <c r="S53" s="78">
        <f t="shared" si="13"/>
        <v>1.0206</v>
      </c>
      <c r="T53" s="78">
        <f t="shared" si="7"/>
        <v>21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8.7612000000000005</v>
      </c>
      <c r="J54" s="23">
        <v>4.8993000000000002</v>
      </c>
      <c r="K54" s="23">
        <v>6.3189000000000002</v>
      </c>
      <c r="L54" s="23">
        <v>1.0206</v>
      </c>
      <c r="M54" s="23">
        <f t="shared" si="6"/>
        <v>21</v>
      </c>
      <c r="N54" s="24"/>
      <c r="P54" s="78">
        <f t="shared" si="10"/>
        <v>8.7612000000000005</v>
      </c>
      <c r="Q54" s="78">
        <f t="shared" si="11"/>
        <v>4.8993000000000002</v>
      </c>
      <c r="R54" s="78">
        <f t="shared" si="12"/>
        <v>6.3189000000000002</v>
      </c>
      <c r="S54" s="78">
        <f t="shared" si="13"/>
        <v>1.0206</v>
      </c>
      <c r="T54" s="78">
        <f t="shared" si="7"/>
        <v>21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8.7612000000000005</v>
      </c>
      <c r="J55" s="23">
        <v>4.8993000000000002</v>
      </c>
      <c r="K55" s="23">
        <v>6.3189000000000002</v>
      </c>
      <c r="L55" s="23">
        <v>1.0206</v>
      </c>
      <c r="M55" s="23">
        <f t="shared" si="6"/>
        <v>21</v>
      </c>
      <c r="N55" s="24"/>
      <c r="P55" s="78">
        <f t="shared" si="10"/>
        <v>8.7612000000000005</v>
      </c>
      <c r="Q55" s="78">
        <f t="shared" si="11"/>
        <v>4.8993000000000002</v>
      </c>
      <c r="R55" s="78">
        <f t="shared" si="12"/>
        <v>6.3189000000000002</v>
      </c>
      <c r="S55" s="78">
        <f t="shared" si="13"/>
        <v>1.0206</v>
      </c>
      <c r="T55" s="78">
        <f t="shared" si="7"/>
        <v>21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8.7612000000000005</v>
      </c>
      <c r="J56" s="23">
        <v>4.8993000000000002</v>
      </c>
      <c r="K56" s="23">
        <v>6.3189000000000002</v>
      </c>
      <c r="L56" s="23">
        <v>1.0206</v>
      </c>
      <c r="M56" s="23">
        <f t="shared" si="6"/>
        <v>21</v>
      </c>
      <c r="N56" s="24"/>
      <c r="P56" s="78">
        <f t="shared" si="10"/>
        <v>8.7612000000000005</v>
      </c>
      <c r="Q56" s="78">
        <f t="shared" si="11"/>
        <v>4.8993000000000002</v>
      </c>
      <c r="R56" s="78">
        <f t="shared" si="12"/>
        <v>6.3189000000000002</v>
      </c>
      <c r="S56" s="78">
        <f t="shared" si="13"/>
        <v>1.0206</v>
      </c>
      <c r="T56" s="78">
        <f t="shared" si="7"/>
        <v>21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8.7612000000000005</v>
      </c>
      <c r="J57" s="23">
        <v>4.8993000000000002</v>
      </c>
      <c r="K57" s="23">
        <v>6.3189000000000002</v>
      </c>
      <c r="L57" s="23">
        <v>1.0206</v>
      </c>
      <c r="M57" s="23">
        <f t="shared" si="6"/>
        <v>21</v>
      </c>
      <c r="N57" s="24"/>
      <c r="P57" s="78">
        <f t="shared" si="10"/>
        <v>8.7612000000000005</v>
      </c>
      <c r="Q57" s="78">
        <f t="shared" si="11"/>
        <v>4.8993000000000002</v>
      </c>
      <c r="R57" s="78">
        <f t="shared" si="12"/>
        <v>6.3189000000000002</v>
      </c>
      <c r="S57" s="78">
        <f t="shared" si="13"/>
        <v>1.0206</v>
      </c>
      <c r="T57" s="78">
        <f t="shared" si="7"/>
        <v>21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8.7612000000000005</v>
      </c>
      <c r="J58" s="23">
        <v>4.8993000000000002</v>
      </c>
      <c r="K58" s="23">
        <v>6.3189000000000002</v>
      </c>
      <c r="L58" s="23">
        <v>1.0206</v>
      </c>
      <c r="M58" s="23">
        <f t="shared" si="6"/>
        <v>21</v>
      </c>
      <c r="N58" s="24"/>
      <c r="P58" s="78">
        <f t="shared" si="10"/>
        <v>8.7612000000000005</v>
      </c>
      <c r="Q58" s="78">
        <f t="shared" si="11"/>
        <v>4.8993000000000002</v>
      </c>
      <c r="R58" s="78">
        <f t="shared" si="12"/>
        <v>6.3189000000000002</v>
      </c>
      <c r="S58" s="78">
        <f t="shared" si="13"/>
        <v>1.0206</v>
      </c>
      <c r="T58" s="78">
        <f t="shared" si="7"/>
        <v>21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8.7612000000000005</v>
      </c>
      <c r="J59" s="23">
        <v>4.8993000000000002</v>
      </c>
      <c r="K59" s="23">
        <v>6.3189000000000002</v>
      </c>
      <c r="L59" s="23">
        <v>1.0206</v>
      </c>
      <c r="M59" s="23">
        <f t="shared" si="6"/>
        <v>21</v>
      </c>
      <c r="N59" s="24"/>
      <c r="P59" s="78">
        <f t="shared" si="10"/>
        <v>8.7612000000000005</v>
      </c>
      <c r="Q59" s="78">
        <f t="shared" si="11"/>
        <v>4.8993000000000002</v>
      </c>
      <c r="R59" s="78">
        <f t="shared" si="12"/>
        <v>6.3189000000000002</v>
      </c>
      <c r="S59" s="78">
        <f t="shared" si="13"/>
        <v>1.0206</v>
      </c>
      <c r="T59" s="78">
        <f t="shared" si="7"/>
        <v>21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8.7612000000000005</v>
      </c>
      <c r="J60" s="23">
        <v>4.8993000000000002</v>
      </c>
      <c r="K60" s="23">
        <v>6.3189000000000002</v>
      </c>
      <c r="L60" s="23">
        <v>1.0206</v>
      </c>
      <c r="M60" s="23">
        <f t="shared" si="6"/>
        <v>21</v>
      </c>
      <c r="N60" s="24"/>
      <c r="P60" s="78">
        <f t="shared" si="10"/>
        <v>8.7612000000000005</v>
      </c>
      <c r="Q60" s="78">
        <f t="shared" si="11"/>
        <v>4.8993000000000002</v>
      </c>
      <c r="R60" s="78">
        <f t="shared" si="12"/>
        <v>6.3189000000000002</v>
      </c>
      <c r="S60" s="78">
        <f t="shared" si="13"/>
        <v>1.0206</v>
      </c>
      <c r="T60" s="78">
        <f t="shared" si="7"/>
        <v>21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8.7612000000000005</v>
      </c>
      <c r="J61" s="23">
        <v>4.8993000000000002</v>
      </c>
      <c r="K61" s="23">
        <v>6.3189000000000002</v>
      </c>
      <c r="L61" s="23">
        <v>1.0206</v>
      </c>
      <c r="M61" s="23">
        <f t="shared" si="6"/>
        <v>21</v>
      </c>
      <c r="N61" s="24"/>
      <c r="P61" s="78">
        <f t="shared" si="10"/>
        <v>8.7612000000000005</v>
      </c>
      <c r="Q61" s="78">
        <f t="shared" si="11"/>
        <v>4.8993000000000002</v>
      </c>
      <c r="R61" s="78">
        <f t="shared" si="12"/>
        <v>6.3189000000000002</v>
      </c>
      <c r="S61" s="78">
        <f t="shared" si="13"/>
        <v>1.0206</v>
      </c>
      <c r="T61" s="78">
        <f t="shared" si="7"/>
        <v>21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6.258</v>
      </c>
      <c r="J62" s="23">
        <v>3.4995000000000003</v>
      </c>
      <c r="K62" s="23">
        <v>4.5134999999999996</v>
      </c>
      <c r="L62" s="23">
        <v>0.72899999999999998</v>
      </c>
      <c r="M62" s="23">
        <f t="shared" si="6"/>
        <v>15</v>
      </c>
      <c r="N62" s="24"/>
      <c r="P62" s="78">
        <f t="shared" si="10"/>
        <v>6.258</v>
      </c>
      <c r="Q62" s="78">
        <f t="shared" si="11"/>
        <v>3.4995000000000003</v>
      </c>
      <c r="R62" s="78">
        <f t="shared" si="12"/>
        <v>4.5134999999999996</v>
      </c>
      <c r="S62" s="78">
        <f t="shared" si="13"/>
        <v>0.72899999999999998</v>
      </c>
      <c r="T62" s="78">
        <f t="shared" si="7"/>
        <v>15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6.258</v>
      </c>
      <c r="J63" s="23">
        <v>3.4995000000000003</v>
      </c>
      <c r="K63" s="23">
        <v>4.5134999999999996</v>
      </c>
      <c r="L63" s="23">
        <v>0.72899999999999998</v>
      </c>
      <c r="M63" s="23">
        <f t="shared" si="6"/>
        <v>15</v>
      </c>
      <c r="N63" s="24"/>
      <c r="P63" s="78">
        <f t="shared" si="10"/>
        <v>6.258</v>
      </c>
      <c r="Q63" s="78">
        <f t="shared" si="11"/>
        <v>3.4995000000000003</v>
      </c>
      <c r="R63" s="78">
        <f t="shared" si="12"/>
        <v>4.5134999999999996</v>
      </c>
      <c r="S63" s="78">
        <f t="shared" si="13"/>
        <v>0.72899999999999998</v>
      </c>
      <c r="T63" s="78">
        <f t="shared" si="7"/>
        <v>15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6.258</v>
      </c>
      <c r="J64" s="23">
        <v>3.4995000000000003</v>
      </c>
      <c r="K64" s="23">
        <v>4.5134999999999996</v>
      </c>
      <c r="L64" s="23">
        <v>0.72899999999999998</v>
      </c>
      <c r="M64" s="23">
        <f t="shared" si="6"/>
        <v>15</v>
      </c>
      <c r="N64" s="24"/>
      <c r="P64" s="78">
        <f t="shared" si="10"/>
        <v>6.258</v>
      </c>
      <c r="Q64" s="78">
        <f t="shared" si="11"/>
        <v>3.4995000000000003</v>
      </c>
      <c r="R64" s="78">
        <f t="shared" si="12"/>
        <v>4.5134999999999996</v>
      </c>
      <c r="S64" s="78">
        <f t="shared" si="13"/>
        <v>0.72899999999999998</v>
      </c>
      <c r="T64" s="78">
        <f t="shared" si="7"/>
        <v>15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6.258</v>
      </c>
      <c r="J65" s="23">
        <v>3.4995000000000003</v>
      </c>
      <c r="K65" s="23">
        <v>4.5134999999999996</v>
      </c>
      <c r="L65" s="23">
        <v>0.72899999999999998</v>
      </c>
      <c r="M65" s="23">
        <f t="shared" si="6"/>
        <v>15</v>
      </c>
      <c r="N65" s="24"/>
      <c r="P65" s="78">
        <f t="shared" si="10"/>
        <v>6.258</v>
      </c>
      <c r="Q65" s="78">
        <f t="shared" si="11"/>
        <v>3.4995000000000003</v>
      </c>
      <c r="R65" s="78">
        <f t="shared" si="12"/>
        <v>4.5134999999999996</v>
      </c>
      <c r="S65" s="78">
        <f t="shared" si="13"/>
        <v>0.72899999999999998</v>
      </c>
      <c r="T65" s="78">
        <f t="shared" si="7"/>
        <v>15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6.258</v>
      </c>
      <c r="J66" s="23">
        <v>3.4995000000000003</v>
      </c>
      <c r="K66" s="23">
        <v>4.5134999999999996</v>
      </c>
      <c r="L66" s="23">
        <v>0.72899999999999998</v>
      </c>
      <c r="M66" s="23">
        <f t="shared" si="6"/>
        <v>15</v>
      </c>
      <c r="N66" s="24"/>
      <c r="P66" s="78">
        <f t="shared" si="10"/>
        <v>6.258</v>
      </c>
      <c r="Q66" s="78">
        <f t="shared" si="11"/>
        <v>3.4995000000000003</v>
      </c>
      <c r="R66" s="78">
        <f t="shared" si="12"/>
        <v>4.5134999999999996</v>
      </c>
      <c r="S66" s="78">
        <f t="shared" si="13"/>
        <v>0.72899999999999998</v>
      </c>
      <c r="T66" s="78">
        <f t="shared" si="7"/>
        <v>15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6.258</v>
      </c>
      <c r="J67" s="23">
        <v>3.4995000000000003</v>
      </c>
      <c r="K67" s="23">
        <v>4.5134999999999996</v>
      </c>
      <c r="L67" s="23">
        <v>0.72899999999999998</v>
      </c>
      <c r="M67" s="23">
        <f t="shared" si="6"/>
        <v>15</v>
      </c>
      <c r="N67" s="24"/>
      <c r="P67" s="78">
        <f t="shared" ref="P67:P98" si="15">I67</f>
        <v>6.258</v>
      </c>
      <c r="Q67" s="78">
        <f t="shared" ref="Q67:Q98" si="16">J67</f>
        <v>3.4995000000000003</v>
      </c>
      <c r="R67" s="78">
        <f t="shared" ref="R67:R98" si="17">K67</f>
        <v>4.5134999999999996</v>
      </c>
      <c r="S67" s="78">
        <f t="shared" ref="S67:S98" si="18">L67</f>
        <v>0.72899999999999998</v>
      </c>
      <c r="T67" s="78">
        <f t="shared" si="7"/>
        <v>15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6.258</v>
      </c>
      <c r="J68" s="23">
        <v>3.4995000000000003</v>
      </c>
      <c r="K68" s="23">
        <v>4.5134999999999996</v>
      </c>
      <c r="L68" s="23">
        <v>0.72899999999999998</v>
      </c>
      <c r="M68" s="23">
        <f t="shared" ref="M68:M98" si="20">SUM(I68:L68)</f>
        <v>15</v>
      </c>
      <c r="N68" s="24"/>
      <c r="P68" s="78">
        <f t="shared" si="15"/>
        <v>6.258</v>
      </c>
      <c r="Q68" s="78">
        <f t="shared" si="16"/>
        <v>3.4995000000000003</v>
      </c>
      <c r="R68" s="78">
        <f t="shared" si="17"/>
        <v>4.5134999999999996</v>
      </c>
      <c r="S68" s="78">
        <f t="shared" si="18"/>
        <v>0.72899999999999998</v>
      </c>
      <c r="T68" s="78">
        <f t="shared" ref="T68:T99" si="21">SUM(P68:S68)</f>
        <v>15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8.7612000000000005</v>
      </c>
      <c r="J69" s="23">
        <v>4.8993000000000002</v>
      </c>
      <c r="K69" s="23">
        <v>6.3189000000000002</v>
      </c>
      <c r="L69" s="23">
        <v>1.0206</v>
      </c>
      <c r="M69" s="23">
        <f t="shared" si="20"/>
        <v>21</v>
      </c>
      <c r="N69" s="24"/>
      <c r="P69" s="78">
        <f t="shared" si="15"/>
        <v>8.7612000000000005</v>
      </c>
      <c r="Q69" s="78">
        <f t="shared" si="16"/>
        <v>4.8993000000000002</v>
      </c>
      <c r="R69" s="78">
        <f t="shared" si="17"/>
        <v>6.3189000000000002</v>
      </c>
      <c r="S69" s="78">
        <f t="shared" si="18"/>
        <v>1.0206</v>
      </c>
      <c r="T69" s="78">
        <f t="shared" si="21"/>
        <v>21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8.7612000000000005</v>
      </c>
      <c r="J70" s="23">
        <v>4.8993000000000002</v>
      </c>
      <c r="K70" s="23">
        <v>6.3189000000000002</v>
      </c>
      <c r="L70" s="23">
        <v>1.0206</v>
      </c>
      <c r="M70" s="23">
        <f t="shared" si="20"/>
        <v>21</v>
      </c>
      <c r="N70" s="24"/>
      <c r="P70" s="78">
        <f t="shared" si="15"/>
        <v>8.7612000000000005</v>
      </c>
      <c r="Q70" s="78">
        <f t="shared" si="16"/>
        <v>4.8993000000000002</v>
      </c>
      <c r="R70" s="78">
        <f t="shared" si="17"/>
        <v>6.3189000000000002</v>
      </c>
      <c r="S70" s="78">
        <f t="shared" si="18"/>
        <v>1.0206</v>
      </c>
      <c r="T70" s="78">
        <f t="shared" si="21"/>
        <v>21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8.7612000000000005</v>
      </c>
      <c r="J71" s="23">
        <v>4.8993000000000002</v>
      </c>
      <c r="K71" s="23">
        <v>6.3189000000000002</v>
      </c>
      <c r="L71" s="23">
        <v>1.0206</v>
      </c>
      <c r="M71" s="23">
        <f t="shared" si="20"/>
        <v>21</v>
      </c>
      <c r="N71" s="24"/>
      <c r="P71" s="78">
        <f t="shared" si="15"/>
        <v>8.7612000000000005</v>
      </c>
      <c r="Q71" s="78">
        <f t="shared" si="16"/>
        <v>4.8993000000000002</v>
      </c>
      <c r="R71" s="78">
        <f t="shared" si="17"/>
        <v>6.3189000000000002</v>
      </c>
      <c r="S71" s="78">
        <f t="shared" si="18"/>
        <v>1.0206</v>
      </c>
      <c r="T71" s="78">
        <f t="shared" si="21"/>
        <v>21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8.7612000000000005</v>
      </c>
      <c r="J72" s="23">
        <v>4.8993000000000002</v>
      </c>
      <c r="K72" s="23">
        <v>6.3189000000000002</v>
      </c>
      <c r="L72" s="23">
        <v>1.0206</v>
      </c>
      <c r="M72" s="23">
        <f t="shared" si="20"/>
        <v>21</v>
      </c>
      <c r="N72" s="24"/>
      <c r="P72" s="78">
        <f t="shared" si="15"/>
        <v>8.7612000000000005</v>
      </c>
      <c r="Q72" s="78">
        <f t="shared" si="16"/>
        <v>4.8993000000000002</v>
      </c>
      <c r="R72" s="78">
        <f t="shared" si="17"/>
        <v>6.3189000000000002</v>
      </c>
      <c r="S72" s="78">
        <f t="shared" si="18"/>
        <v>1.0206</v>
      </c>
      <c r="T72" s="78">
        <f t="shared" si="21"/>
        <v>21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8.7612000000000005</v>
      </c>
      <c r="J73" s="23">
        <v>4.8993000000000002</v>
      </c>
      <c r="K73" s="23">
        <v>6.3189000000000002</v>
      </c>
      <c r="L73" s="23">
        <v>1.0206</v>
      </c>
      <c r="M73" s="23">
        <f t="shared" si="20"/>
        <v>21</v>
      </c>
      <c r="N73" s="24"/>
      <c r="P73" s="78">
        <f t="shared" si="15"/>
        <v>8.7612000000000005</v>
      </c>
      <c r="Q73" s="78">
        <f t="shared" si="16"/>
        <v>4.8993000000000002</v>
      </c>
      <c r="R73" s="78">
        <f t="shared" si="17"/>
        <v>6.3189000000000002</v>
      </c>
      <c r="S73" s="78">
        <f t="shared" si="18"/>
        <v>1.0206</v>
      </c>
      <c r="T73" s="78">
        <f t="shared" si="21"/>
        <v>21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8.7612000000000005</v>
      </c>
      <c r="J74" s="23">
        <v>4.8993000000000002</v>
      </c>
      <c r="K74" s="23">
        <v>6.3189000000000002</v>
      </c>
      <c r="L74" s="23">
        <v>1.0206</v>
      </c>
      <c r="M74" s="23">
        <f t="shared" si="20"/>
        <v>21</v>
      </c>
      <c r="N74" s="24"/>
      <c r="P74" s="78">
        <f t="shared" si="15"/>
        <v>8.7612000000000005</v>
      </c>
      <c r="Q74" s="78">
        <f t="shared" si="16"/>
        <v>4.8993000000000002</v>
      </c>
      <c r="R74" s="78">
        <f t="shared" si="17"/>
        <v>6.3189000000000002</v>
      </c>
      <c r="S74" s="78">
        <f t="shared" si="18"/>
        <v>1.0206</v>
      </c>
      <c r="T74" s="78">
        <f t="shared" si="21"/>
        <v>21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8.7612000000000005</v>
      </c>
      <c r="J75" s="23">
        <v>4.8993000000000002</v>
      </c>
      <c r="K75" s="23">
        <v>6.3189000000000002</v>
      </c>
      <c r="L75" s="23">
        <v>1.0206</v>
      </c>
      <c r="M75" s="23">
        <f t="shared" si="20"/>
        <v>21</v>
      </c>
      <c r="N75" s="24"/>
      <c r="P75" s="78">
        <f t="shared" si="15"/>
        <v>8.7612000000000005</v>
      </c>
      <c r="Q75" s="78">
        <f t="shared" si="16"/>
        <v>4.8993000000000002</v>
      </c>
      <c r="R75" s="78">
        <f t="shared" si="17"/>
        <v>6.3189000000000002</v>
      </c>
      <c r="S75" s="78">
        <f t="shared" si="18"/>
        <v>1.0206</v>
      </c>
      <c r="T75" s="78">
        <f t="shared" si="21"/>
        <v>21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8.7612000000000005</v>
      </c>
      <c r="J76" s="23">
        <v>4.8993000000000002</v>
      </c>
      <c r="K76" s="23">
        <v>6.3189000000000002</v>
      </c>
      <c r="L76" s="23">
        <v>1.0206</v>
      </c>
      <c r="M76" s="23">
        <f t="shared" si="20"/>
        <v>21</v>
      </c>
      <c r="N76" s="24"/>
      <c r="P76" s="78">
        <f t="shared" si="15"/>
        <v>8.7612000000000005</v>
      </c>
      <c r="Q76" s="78">
        <f t="shared" si="16"/>
        <v>4.8993000000000002</v>
      </c>
      <c r="R76" s="78">
        <f t="shared" si="17"/>
        <v>6.3189000000000002</v>
      </c>
      <c r="S76" s="78">
        <f t="shared" si="18"/>
        <v>1.0206</v>
      </c>
      <c r="T76" s="78">
        <f t="shared" si="21"/>
        <v>21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8.7612000000000005</v>
      </c>
      <c r="J77" s="23">
        <v>4.8993000000000002</v>
      </c>
      <c r="K77" s="23">
        <v>6.3189000000000002</v>
      </c>
      <c r="L77" s="23">
        <v>1.0206</v>
      </c>
      <c r="M77" s="23">
        <f t="shared" si="20"/>
        <v>21</v>
      </c>
      <c r="N77" s="24"/>
      <c r="P77" s="78">
        <f t="shared" si="15"/>
        <v>8.7612000000000005</v>
      </c>
      <c r="Q77" s="78">
        <f t="shared" si="16"/>
        <v>4.8993000000000002</v>
      </c>
      <c r="R77" s="78">
        <f t="shared" si="17"/>
        <v>6.3189000000000002</v>
      </c>
      <c r="S77" s="78">
        <f t="shared" si="18"/>
        <v>1.0206</v>
      </c>
      <c r="T77" s="78">
        <f t="shared" si="21"/>
        <v>21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8.7612000000000005</v>
      </c>
      <c r="J78" s="23">
        <v>4.8993000000000002</v>
      </c>
      <c r="K78" s="23">
        <v>6.3189000000000002</v>
      </c>
      <c r="L78" s="23">
        <v>1.0206</v>
      </c>
      <c r="M78" s="23">
        <f t="shared" si="20"/>
        <v>21</v>
      </c>
      <c r="N78" s="24"/>
      <c r="P78" s="78">
        <f t="shared" si="15"/>
        <v>8.7612000000000005</v>
      </c>
      <c r="Q78" s="78">
        <f t="shared" si="16"/>
        <v>4.8993000000000002</v>
      </c>
      <c r="R78" s="78">
        <f t="shared" si="17"/>
        <v>6.3189000000000002</v>
      </c>
      <c r="S78" s="78">
        <f t="shared" si="18"/>
        <v>1.0206</v>
      </c>
      <c r="T78" s="78">
        <f t="shared" si="21"/>
        <v>21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6.258</v>
      </c>
      <c r="J79" s="23">
        <v>3.4995000000000003</v>
      </c>
      <c r="K79" s="23">
        <v>4.5134999999999996</v>
      </c>
      <c r="L79" s="23">
        <v>0.72899999999999998</v>
      </c>
      <c r="M79" s="23">
        <f t="shared" si="20"/>
        <v>15</v>
      </c>
      <c r="N79" s="24"/>
      <c r="P79" s="78">
        <f t="shared" si="15"/>
        <v>6.258</v>
      </c>
      <c r="Q79" s="78">
        <f t="shared" si="16"/>
        <v>3.4995000000000003</v>
      </c>
      <c r="R79" s="78">
        <f t="shared" si="17"/>
        <v>4.5134999999999996</v>
      </c>
      <c r="S79" s="78">
        <f t="shared" si="18"/>
        <v>0.72899999999999998</v>
      </c>
      <c r="T79" s="78">
        <f t="shared" si="21"/>
        <v>15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5.0064000000000002</v>
      </c>
      <c r="J80" s="23">
        <v>2.7995999999999999</v>
      </c>
      <c r="K80" s="23">
        <v>3.6108000000000002</v>
      </c>
      <c r="L80" s="23">
        <v>0.58319999999999994</v>
      </c>
      <c r="M80" s="23">
        <f t="shared" si="20"/>
        <v>12</v>
      </c>
      <c r="N80" s="24"/>
      <c r="P80" s="78">
        <f t="shared" si="15"/>
        <v>5.0064000000000002</v>
      </c>
      <c r="Q80" s="78">
        <f t="shared" si="16"/>
        <v>2.7995999999999999</v>
      </c>
      <c r="R80" s="78">
        <f t="shared" si="17"/>
        <v>3.6108000000000002</v>
      </c>
      <c r="S80" s="78">
        <f t="shared" si="18"/>
        <v>0.58319999999999994</v>
      </c>
      <c r="T80" s="78">
        <f t="shared" si="21"/>
        <v>12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5.0064000000000002</v>
      </c>
      <c r="J81" s="23">
        <v>2.7995999999999999</v>
      </c>
      <c r="K81" s="23">
        <v>3.6108000000000002</v>
      </c>
      <c r="L81" s="23">
        <v>0.58319999999999994</v>
      </c>
      <c r="M81" s="23">
        <f t="shared" si="20"/>
        <v>12</v>
      </c>
      <c r="N81" s="24"/>
      <c r="P81" s="78">
        <f t="shared" si="15"/>
        <v>5.0064000000000002</v>
      </c>
      <c r="Q81" s="78">
        <f t="shared" si="16"/>
        <v>2.7995999999999999</v>
      </c>
      <c r="R81" s="78">
        <f t="shared" si="17"/>
        <v>3.6108000000000002</v>
      </c>
      <c r="S81" s="78">
        <f t="shared" si="18"/>
        <v>0.58319999999999994</v>
      </c>
      <c r="T81" s="78">
        <f t="shared" si="21"/>
        <v>12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5.0064000000000002</v>
      </c>
      <c r="J82" s="23">
        <v>2.7995999999999999</v>
      </c>
      <c r="K82" s="23">
        <v>3.6108000000000002</v>
      </c>
      <c r="L82" s="23">
        <v>0.58319999999999994</v>
      </c>
      <c r="M82" s="23">
        <f t="shared" si="20"/>
        <v>12</v>
      </c>
      <c r="N82" s="24"/>
      <c r="P82" s="78">
        <f t="shared" si="15"/>
        <v>5.0064000000000002</v>
      </c>
      <c r="Q82" s="78">
        <f t="shared" si="16"/>
        <v>2.7995999999999999</v>
      </c>
      <c r="R82" s="78">
        <f t="shared" si="17"/>
        <v>3.6108000000000002</v>
      </c>
      <c r="S82" s="78">
        <f t="shared" si="18"/>
        <v>0.58319999999999994</v>
      </c>
      <c r="T82" s="78">
        <f t="shared" si="21"/>
        <v>12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5.0064000000000002</v>
      </c>
      <c r="J83" s="23">
        <v>2.7995999999999999</v>
      </c>
      <c r="K83" s="23">
        <v>3.6108000000000002</v>
      </c>
      <c r="L83" s="23">
        <v>0.58319999999999994</v>
      </c>
      <c r="M83" s="23">
        <f t="shared" si="20"/>
        <v>12</v>
      </c>
      <c r="N83" s="24"/>
      <c r="P83" s="78">
        <f t="shared" si="15"/>
        <v>5.0064000000000002</v>
      </c>
      <c r="Q83" s="78">
        <f t="shared" si="16"/>
        <v>2.7995999999999999</v>
      </c>
      <c r="R83" s="78">
        <f t="shared" si="17"/>
        <v>3.6108000000000002</v>
      </c>
      <c r="S83" s="78">
        <f t="shared" si="18"/>
        <v>0.58319999999999994</v>
      </c>
      <c r="T83" s="78">
        <f t="shared" si="21"/>
        <v>12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6.258</v>
      </c>
      <c r="J84" s="23">
        <v>3.4995000000000003</v>
      </c>
      <c r="K84" s="23">
        <v>4.5134999999999996</v>
      </c>
      <c r="L84" s="23">
        <v>0.72899999999999998</v>
      </c>
      <c r="M84" s="23">
        <f t="shared" si="20"/>
        <v>15</v>
      </c>
      <c r="N84" s="24"/>
      <c r="P84" s="78">
        <f t="shared" si="15"/>
        <v>6.258</v>
      </c>
      <c r="Q84" s="78">
        <f t="shared" si="16"/>
        <v>3.4995000000000003</v>
      </c>
      <c r="R84" s="78">
        <f t="shared" si="17"/>
        <v>4.5134999999999996</v>
      </c>
      <c r="S84" s="78">
        <f t="shared" si="18"/>
        <v>0.72899999999999998</v>
      </c>
      <c r="T84" s="78">
        <f t="shared" si="21"/>
        <v>15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6.258</v>
      </c>
      <c r="J85" s="23">
        <v>3.4995000000000003</v>
      </c>
      <c r="K85" s="23">
        <v>4.5134999999999996</v>
      </c>
      <c r="L85" s="23">
        <v>0.72899999999999998</v>
      </c>
      <c r="M85" s="23">
        <f t="shared" si="20"/>
        <v>15</v>
      </c>
      <c r="N85" s="24"/>
      <c r="P85" s="78">
        <f t="shared" si="15"/>
        <v>6.258</v>
      </c>
      <c r="Q85" s="78">
        <f t="shared" si="16"/>
        <v>3.4995000000000003</v>
      </c>
      <c r="R85" s="78">
        <f t="shared" si="17"/>
        <v>4.5134999999999996</v>
      </c>
      <c r="S85" s="78">
        <f t="shared" si="18"/>
        <v>0.72899999999999998</v>
      </c>
      <c r="T85" s="78">
        <f t="shared" si="21"/>
        <v>15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7.5096000000000007</v>
      </c>
      <c r="J86" s="23">
        <v>4.1993999999999998</v>
      </c>
      <c r="K86" s="23">
        <v>5.4161999999999999</v>
      </c>
      <c r="L86" s="23">
        <v>0.87479999999999991</v>
      </c>
      <c r="M86" s="23">
        <f t="shared" si="20"/>
        <v>18</v>
      </c>
      <c r="N86" s="24"/>
      <c r="P86" s="78">
        <f t="shared" si="15"/>
        <v>7.5096000000000007</v>
      </c>
      <c r="Q86" s="78">
        <f t="shared" si="16"/>
        <v>4.1993999999999998</v>
      </c>
      <c r="R86" s="78">
        <f t="shared" si="17"/>
        <v>5.4161999999999999</v>
      </c>
      <c r="S86" s="78">
        <f t="shared" si="18"/>
        <v>0.87479999999999991</v>
      </c>
      <c r="T86" s="78">
        <f t="shared" si="21"/>
        <v>18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8.7612000000000005</v>
      </c>
      <c r="J87" s="23">
        <v>4.8993000000000002</v>
      </c>
      <c r="K87" s="23">
        <v>6.3189000000000002</v>
      </c>
      <c r="L87" s="23">
        <v>1.0206</v>
      </c>
      <c r="M87" s="23">
        <f t="shared" si="20"/>
        <v>21</v>
      </c>
      <c r="N87" s="24"/>
      <c r="P87" s="78">
        <f t="shared" si="15"/>
        <v>8.7612000000000005</v>
      </c>
      <c r="Q87" s="78">
        <f t="shared" si="16"/>
        <v>4.8993000000000002</v>
      </c>
      <c r="R87" s="78">
        <f t="shared" si="17"/>
        <v>6.3189000000000002</v>
      </c>
      <c r="S87" s="78">
        <f t="shared" si="18"/>
        <v>1.0206</v>
      </c>
      <c r="T87" s="78">
        <f t="shared" si="21"/>
        <v>21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8.7612000000000005</v>
      </c>
      <c r="J88" s="23">
        <v>4.8993000000000002</v>
      </c>
      <c r="K88" s="23">
        <v>6.3189000000000002</v>
      </c>
      <c r="L88" s="23">
        <v>1.0206</v>
      </c>
      <c r="M88" s="23">
        <f t="shared" si="20"/>
        <v>21</v>
      </c>
      <c r="N88" s="24"/>
      <c r="P88" s="78">
        <f t="shared" si="15"/>
        <v>8.7612000000000005</v>
      </c>
      <c r="Q88" s="78">
        <f t="shared" si="16"/>
        <v>4.8993000000000002</v>
      </c>
      <c r="R88" s="78">
        <f t="shared" si="17"/>
        <v>6.3189000000000002</v>
      </c>
      <c r="S88" s="78">
        <f t="shared" si="18"/>
        <v>1.0206</v>
      </c>
      <c r="T88" s="78">
        <f t="shared" si="21"/>
        <v>21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8.7612000000000005</v>
      </c>
      <c r="J89" s="23">
        <v>4.8993000000000002</v>
      </c>
      <c r="K89" s="23">
        <v>6.3189000000000002</v>
      </c>
      <c r="L89" s="23">
        <v>1.0206</v>
      </c>
      <c r="M89" s="23">
        <f t="shared" si="20"/>
        <v>21</v>
      </c>
      <c r="N89" s="24"/>
      <c r="P89" s="78">
        <f t="shared" si="15"/>
        <v>8.7612000000000005</v>
      </c>
      <c r="Q89" s="78">
        <f t="shared" si="16"/>
        <v>4.8993000000000002</v>
      </c>
      <c r="R89" s="78">
        <f t="shared" si="17"/>
        <v>6.3189000000000002</v>
      </c>
      <c r="S89" s="78">
        <f t="shared" si="18"/>
        <v>1.0206</v>
      </c>
      <c r="T89" s="78">
        <f t="shared" si="21"/>
        <v>21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8.7612000000000005</v>
      </c>
      <c r="J90" s="23">
        <v>4.8993000000000002</v>
      </c>
      <c r="K90" s="23">
        <v>6.3189000000000002</v>
      </c>
      <c r="L90" s="23">
        <v>1.0206</v>
      </c>
      <c r="M90" s="23">
        <f t="shared" si="20"/>
        <v>21</v>
      </c>
      <c r="N90" s="24"/>
      <c r="P90" s="78">
        <f t="shared" si="15"/>
        <v>8.7612000000000005</v>
      </c>
      <c r="Q90" s="78">
        <f t="shared" si="16"/>
        <v>4.8993000000000002</v>
      </c>
      <c r="R90" s="78">
        <f t="shared" si="17"/>
        <v>6.3189000000000002</v>
      </c>
      <c r="S90" s="78">
        <f t="shared" si="18"/>
        <v>1.0206</v>
      </c>
      <c r="T90" s="78">
        <f t="shared" si="21"/>
        <v>21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8.7612000000000005</v>
      </c>
      <c r="J91" s="23">
        <v>4.8993000000000002</v>
      </c>
      <c r="K91" s="23">
        <v>6.3189000000000002</v>
      </c>
      <c r="L91" s="23">
        <v>1.0206</v>
      </c>
      <c r="M91" s="23">
        <f t="shared" si="20"/>
        <v>21</v>
      </c>
      <c r="N91" s="24"/>
      <c r="P91" s="78">
        <f t="shared" si="15"/>
        <v>8.7612000000000005</v>
      </c>
      <c r="Q91" s="78">
        <f t="shared" si="16"/>
        <v>4.8993000000000002</v>
      </c>
      <c r="R91" s="78">
        <f t="shared" si="17"/>
        <v>6.3189000000000002</v>
      </c>
      <c r="S91" s="78">
        <f t="shared" si="18"/>
        <v>1.0206</v>
      </c>
      <c r="T91" s="78">
        <f t="shared" si="21"/>
        <v>21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8.7612000000000005</v>
      </c>
      <c r="J92" s="23">
        <v>4.8993000000000002</v>
      </c>
      <c r="K92" s="23">
        <v>6.3189000000000002</v>
      </c>
      <c r="L92" s="23">
        <v>1.0206</v>
      </c>
      <c r="M92" s="23">
        <f t="shared" si="20"/>
        <v>21</v>
      </c>
      <c r="N92" s="24"/>
      <c r="P92" s="78">
        <f t="shared" si="15"/>
        <v>8.7612000000000005</v>
      </c>
      <c r="Q92" s="78">
        <f t="shared" si="16"/>
        <v>4.8993000000000002</v>
      </c>
      <c r="R92" s="78">
        <f t="shared" si="17"/>
        <v>6.3189000000000002</v>
      </c>
      <c r="S92" s="78">
        <f t="shared" si="18"/>
        <v>1.0206</v>
      </c>
      <c r="T92" s="78">
        <f t="shared" si="21"/>
        <v>21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6.6752000000000002</v>
      </c>
      <c r="J93" s="23">
        <v>3.7328000000000001</v>
      </c>
      <c r="K93" s="23">
        <v>4.8144</v>
      </c>
      <c r="L93" s="23">
        <v>0.77759999999999996</v>
      </c>
      <c r="M93" s="23">
        <f t="shared" si="20"/>
        <v>16</v>
      </c>
      <c r="N93" s="24"/>
      <c r="P93" s="78">
        <f t="shared" si="15"/>
        <v>6.6752000000000002</v>
      </c>
      <c r="Q93" s="78">
        <f t="shared" si="16"/>
        <v>3.7328000000000001</v>
      </c>
      <c r="R93" s="78">
        <f t="shared" si="17"/>
        <v>4.8144</v>
      </c>
      <c r="S93" s="78">
        <f t="shared" si="18"/>
        <v>0.77759999999999996</v>
      </c>
      <c r="T93" s="78">
        <f t="shared" si="21"/>
        <v>16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6.6752000000000002</v>
      </c>
      <c r="J94" s="23">
        <v>3.7328000000000001</v>
      </c>
      <c r="K94" s="23">
        <v>4.8144</v>
      </c>
      <c r="L94" s="23">
        <v>0.77759999999999996</v>
      </c>
      <c r="M94" s="23">
        <f t="shared" si="20"/>
        <v>16</v>
      </c>
      <c r="N94" s="24"/>
      <c r="P94" s="78">
        <f t="shared" si="15"/>
        <v>6.6752000000000002</v>
      </c>
      <c r="Q94" s="78">
        <f t="shared" si="16"/>
        <v>3.7328000000000001</v>
      </c>
      <c r="R94" s="78">
        <f t="shared" si="17"/>
        <v>4.8144</v>
      </c>
      <c r="S94" s="78">
        <f t="shared" si="18"/>
        <v>0.77759999999999996</v>
      </c>
      <c r="T94" s="78">
        <f t="shared" si="21"/>
        <v>16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6.6752000000000002</v>
      </c>
      <c r="J95" s="23">
        <v>3.7328000000000001</v>
      </c>
      <c r="K95" s="23">
        <v>4.8144</v>
      </c>
      <c r="L95" s="23">
        <v>0.77759999999999996</v>
      </c>
      <c r="M95" s="23">
        <f t="shared" si="20"/>
        <v>16</v>
      </c>
      <c r="N95" s="24"/>
      <c r="P95" s="78">
        <f t="shared" si="15"/>
        <v>6.6752000000000002</v>
      </c>
      <c r="Q95" s="78">
        <f t="shared" si="16"/>
        <v>3.7328000000000001</v>
      </c>
      <c r="R95" s="78">
        <f t="shared" si="17"/>
        <v>4.8144</v>
      </c>
      <c r="S95" s="78">
        <f t="shared" si="18"/>
        <v>0.77759999999999996</v>
      </c>
      <c r="T95" s="78">
        <f t="shared" si="21"/>
        <v>16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6.6752000000000002</v>
      </c>
      <c r="J96" s="23">
        <v>3.7328000000000001</v>
      </c>
      <c r="K96" s="23">
        <v>4.8144</v>
      </c>
      <c r="L96" s="23">
        <v>0.77759999999999996</v>
      </c>
      <c r="M96" s="23">
        <f t="shared" si="20"/>
        <v>16</v>
      </c>
      <c r="N96" s="24"/>
      <c r="P96" s="78">
        <f t="shared" si="15"/>
        <v>6.6752000000000002</v>
      </c>
      <c r="Q96" s="78">
        <f t="shared" si="16"/>
        <v>3.7328000000000001</v>
      </c>
      <c r="R96" s="78">
        <f t="shared" si="17"/>
        <v>4.8144</v>
      </c>
      <c r="S96" s="78">
        <f t="shared" si="18"/>
        <v>0.77759999999999996</v>
      </c>
      <c r="T96" s="78">
        <f t="shared" si="21"/>
        <v>16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6.6752000000000002</v>
      </c>
      <c r="J97" s="23">
        <v>3.7328000000000001</v>
      </c>
      <c r="K97" s="23">
        <v>4.8144</v>
      </c>
      <c r="L97" s="23">
        <v>0.77759999999999996</v>
      </c>
      <c r="M97" s="23">
        <f t="shared" si="20"/>
        <v>16</v>
      </c>
      <c r="N97" s="24"/>
      <c r="P97" s="78">
        <f t="shared" si="15"/>
        <v>6.6752000000000002</v>
      </c>
      <c r="Q97" s="78">
        <f t="shared" si="16"/>
        <v>3.7328000000000001</v>
      </c>
      <c r="R97" s="78">
        <f t="shared" si="17"/>
        <v>4.8144</v>
      </c>
      <c r="S97" s="78">
        <f t="shared" si="18"/>
        <v>0.77759999999999996</v>
      </c>
      <c r="T97" s="78">
        <f t="shared" si="21"/>
        <v>16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6.6752000000000002</v>
      </c>
      <c r="J98" s="23">
        <v>3.7328000000000001</v>
      </c>
      <c r="K98" s="23">
        <v>4.8144</v>
      </c>
      <c r="L98" s="23">
        <v>0.77759999999999996</v>
      </c>
      <c r="M98" s="23">
        <f t="shared" si="20"/>
        <v>16</v>
      </c>
      <c r="N98" s="24"/>
      <c r="P98" s="78">
        <f t="shared" si="15"/>
        <v>6.6752000000000002</v>
      </c>
      <c r="Q98" s="78">
        <f t="shared" si="16"/>
        <v>3.7328000000000001</v>
      </c>
      <c r="R98" s="78">
        <f t="shared" si="17"/>
        <v>4.8144</v>
      </c>
      <c r="S98" s="78">
        <f t="shared" si="18"/>
        <v>0.77759999999999996</v>
      </c>
      <c r="T98" s="78">
        <f t="shared" si="21"/>
        <v>16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0.18346369999999995</v>
      </c>
      <c r="J99" s="23">
        <f t="shared" ref="J99:M99" si="24">SUM(J3:J98)/4000</f>
        <v>0.10259367500000002</v>
      </c>
      <c r="K99" s="23">
        <f t="shared" si="24"/>
        <v>0.13232077499999997</v>
      </c>
      <c r="L99" s="23">
        <f t="shared" si="24"/>
        <v>2.1371850000000029E-2</v>
      </c>
      <c r="M99" s="23">
        <f t="shared" si="24"/>
        <v>0.43974999999999997</v>
      </c>
      <c r="N99" s="25"/>
      <c r="P99" s="78">
        <f>SUM(P3:P98)/4000</f>
        <v>0.18346369999999995</v>
      </c>
      <c r="Q99" s="78">
        <f t="shared" ref="Q99:S99" si="25">SUM(Q3:Q98)/4000</f>
        <v>0.10259367500000002</v>
      </c>
      <c r="R99" s="78">
        <f t="shared" si="25"/>
        <v>0.13232077499999997</v>
      </c>
      <c r="S99" s="78">
        <f t="shared" si="25"/>
        <v>2.1371850000000029E-2</v>
      </c>
      <c r="T99" s="78">
        <f t="shared" si="21"/>
        <v>0.43974999999999992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3.85</v>
      </c>
      <c r="N3" s="113">
        <v>0</v>
      </c>
      <c r="O3" s="95">
        <v>-229</v>
      </c>
      <c r="P3" s="95">
        <v>-212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-229</v>
      </c>
      <c r="Y3">
        <v>3.85</v>
      </c>
      <c r="Z3">
        <v>-212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1.73</v>
      </c>
      <c r="N4" s="115">
        <v>-14</v>
      </c>
      <c r="O4" s="88">
        <v>-239</v>
      </c>
      <c r="P4" s="88">
        <v>-222</v>
      </c>
      <c r="Q4" s="88">
        <v>0</v>
      </c>
      <c r="R4" s="88">
        <v>0</v>
      </c>
      <c r="S4" s="116">
        <v>0</v>
      </c>
      <c r="U4" s="115"/>
      <c r="V4" s="116"/>
      <c r="W4">
        <v>-14</v>
      </c>
      <c r="X4">
        <v>-239</v>
      </c>
      <c r="Y4">
        <v>1.73</v>
      </c>
      <c r="Z4">
        <v>-222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1.73</v>
      </c>
      <c r="N5" s="115">
        <v>-36</v>
      </c>
      <c r="O5" s="88">
        <v>-249</v>
      </c>
      <c r="P5" s="88">
        <v>-234</v>
      </c>
      <c r="Q5" s="88">
        <v>0</v>
      </c>
      <c r="R5" s="88">
        <v>0</v>
      </c>
      <c r="S5" s="116">
        <v>0</v>
      </c>
      <c r="U5" s="115"/>
      <c r="V5" s="116"/>
      <c r="W5">
        <v>-36</v>
      </c>
      <c r="X5">
        <v>-249</v>
      </c>
      <c r="Y5">
        <v>1.73</v>
      </c>
      <c r="Z5">
        <v>-234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1.54</v>
      </c>
      <c r="N6" s="115">
        <v>-55</v>
      </c>
      <c r="O6" s="88">
        <v>-245</v>
      </c>
      <c r="P6" s="88">
        <v>-248</v>
      </c>
      <c r="Q6" s="88">
        <v>0</v>
      </c>
      <c r="R6" s="88">
        <v>0</v>
      </c>
      <c r="S6" s="116">
        <v>0</v>
      </c>
      <c r="U6" s="115"/>
      <c r="V6" s="116"/>
      <c r="W6">
        <v>-55</v>
      </c>
      <c r="X6">
        <v>-245</v>
      </c>
      <c r="Y6">
        <v>1.54</v>
      </c>
      <c r="Z6">
        <v>-248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1.54</v>
      </c>
      <c r="N7" s="115">
        <v>-73</v>
      </c>
      <c r="O7" s="88">
        <v>-250</v>
      </c>
      <c r="P7" s="88">
        <v>-261</v>
      </c>
      <c r="Q7" s="88">
        <v>0</v>
      </c>
      <c r="R7" s="88">
        <v>0</v>
      </c>
      <c r="S7" s="116">
        <v>0</v>
      </c>
      <c r="U7" s="115"/>
      <c r="V7" s="116"/>
      <c r="W7">
        <v>-73</v>
      </c>
      <c r="X7">
        <v>-250</v>
      </c>
      <c r="Y7">
        <v>1.54</v>
      </c>
      <c r="Z7">
        <v>-261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1.93</v>
      </c>
      <c r="N8" s="115">
        <v>-87</v>
      </c>
      <c r="O8" s="88">
        <v>-247</v>
      </c>
      <c r="P8" s="88">
        <v>-272</v>
      </c>
      <c r="Q8" s="88">
        <v>0</v>
      </c>
      <c r="R8" s="88">
        <v>0</v>
      </c>
      <c r="S8" s="116">
        <v>0</v>
      </c>
      <c r="U8" s="115"/>
      <c r="V8" s="116"/>
      <c r="W8">
        <v>-87</v>
      </c>
      <c r="X8">
        <v>-247</v>
      </c>
      <c r="Y8">
        <v>1.93</v>
      </c>
      <c r="Z8">
        <v>-272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3.27</v>
      </c>
      <c r="N9" s="115">
        <v>-89</v>
      </c>
      <c r="O9" s="88">
        <v>-257</v>
      </c>
      <c r="P9" s="88">
        <v>-277</v>
      </c>
      <c r="Q9" s="88">
        <v>0</v>
      </c>
      <c r="R9" s="88">
        <v>0</v>
      </c>
      <c r="S9" s="116">
        <v>0</v>
      </c>
      <c r="U9" s="115"/>
      <c r="V9" s="116"/>
      <c r="W9">
        <v>-89</v>
      </c>
      <c r="X9">
        <v>-257</v>
      </c>
      <c r="Y9">
        <v>3.27</v>
      </c>
      <c r="Z9">
        <v>-277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3.37</v>
      </c>
      <c r="N10" s="115">
        <v>-96</v>
      </c>
      <c r="O10" s="88">
        <v>-262</v>
      </c>
      <c r="P10" s="88">
        <v>-283</v>
      </c>
      <c r="Q10" s="88">
        <v>0</v>
      </c>
      <c r="R10" s="88">
        <v>0</v>
      </c>
      <c r="S10" s="116">
        <v>0</v>
      </c>
      <c r="U10" s="115"/>
      <c r="V10" s="116"/>
      <c r="W10">
        <v>-96</v>
      </c>
      <c r="X10">
        <v>-262</v>
      </c>
      <c r="Y10">
        <v>3.37</v>
      </c>
      <c r="Z10">
        <v>-283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4.1399999999999997</v>
      </c>
      <c r="N11" s="115">
        <v>-100</v>
      </c>
      <c r="O11" s="88">
        <v>-267</v>
      </c>
      <c r="P11" s="88">
        <v>-288</v>
      </c>
      <c r="Q11" s="88">
        <v>0</v>
      </c>
      <c r="R11" s="88">
        <v>0</v>
      </c>
      <c r="S11" s="116">
        <v>0</v>
      </c>
      <c r="U11" s="115"/>
      <c r="V11" s="116"/>
      <c r="W11">
        <v>-100</v>
      </c>
      <c r="X11">
        <v>-267</v>
      </c>
      <c r="Y11">
        <v>4.1399999999999997</v>
      </c>
      <c r="Z11">
        <v>-288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2.89</v>
      </c>
      <c r="N12" s="115">
        <v>-109</v>
      </c>
      <c r="O12" s="88">
        <v>-272</v>
      </c>
      <c r="P12" s="88">
        <v>-292</v>
      </c>
      <c r="Q12" s="88">
        <v>0</v>
      </c>
      <c r="R12" s="88">
        <v>0</v>
      </c>
      <c r="S12" s="116">
        <v>0</v>
      </c>
      <c r="U12" s="115"/>
      <c r="V12" s="116"/>
      <c r="W12">
        <v>-109</v>
      </c>
      <c r="X12">
        <v>-272</v>
      </c>
      <c r="Y12">
        <v>2.89</v>
      </c>
      <c r="Z12">
        <v>-292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6.74</v>
      </c>
      <c r="N13" s="115">
        <v>-117</v>
      </c>
      <c r="O13" s="88">
        <v>-277</v>
      </c>
      <c r="P13" s="88">
        <v>-296</v>
      </c>
      <c r="Q13" s="88">
        <v>0</v>
      </c>
      <c r="R13" s="88">
        <v>0</v>
      </c>
      <c r="S13" s="116">
        <v>0</v>
      </c>
      <c r="U13" s="115"/>
      <c r="V13" s="116"/>
      <c r="W13">
        <v>-117</v>
      </c>
      <c r="X13">
        <v>-277</v>
      </c>
      <c r="Y13">
        <v>6.74</v>
      </c>
      <c r="Z13">
        <v>-296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5.39</v>
      </c>
      <c r="N14" s="115">
        <v>-123</v>
      </c>
      <c r="O14" s="88">
        <v>-282</v>
      </c>
      <c r="P14" s="88">
        <v>-300</v>
      </c>
      <c r="Q14" s="88">
        <v>0</v>
      </c>
      <c r="R14" s="88">
        <v>0</v>
      </c>
      <c r="S14" s="116">
        <v>0</v>
      </c>
      <c r="U14" s="115"/>
      <c r="V14" s="116"/>
      <c r="W14">
        <v>-123</v>
      </c>
      <c r="X14">
        <v>-282</v>
      </c>
      <c r="Y14">
        <v>5.39</v>
      </c>
      <c r="Z14">
        <v>-300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5.39</v>
      </c>
      <c r="N15" s="115">
        <v>-120</v>
      </c>
      <c r="O15" s="88">
        <v>-287</v>
      </c>
      <c r="P15" s="88">
        <v>-306</v>
      </c>
      <c r="Q15" s="88">
        <v>0</v>
      </c>
      <c r="R15" s="88">
        <v>0</v>
      </c>
      <c r="S15" s="116">
        <v>0</v>
      </c>
      <c r="U15" s="115"/>
      <c r="V15" s="116"/>
      <c r="W15">
        <v>-120</v>
      </c>
      <c r="X15">
        <v>-287</v>
      </c>
      <c r="Y15">
        <v>5.39</v>
      </c>
      <c r="Z15">
        <v>-306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3.66</v>
      </c>
      <c r="N16" s="115">
        <v>-131</v>
      </c>
      <c r="O16" s="88">
        <v>-297</v>
      </c>
      <c r="P16" s="88">
        <v>-310</v>
      </c>
      <c r="Q16" s="88">
        <v>0</v>
      </c>
      <c r="R16" s="88">
        <v>0</v>
      </c>
      <c r="S16" s="116">
        <v>0</v>
      </c>
      <c r="U16" s="115"/>
      <c r="V16" s="116"/>
      <c r="W16">
        <v>-131</v>
      </c>
      <c r="X16">
        <v>-297</v>
      </c>
      <c r="Y16">
        <v>3.66</v>
      </c>
      <c r="Z16">
        <v>-310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4.43</v>
      </c>
      <c r="N17" s="115">
        <v>-158</v>
      </c>
      <c r="O17" s="88">
        <v>-297</v>
      </c>
      <c r="P17" s="88">
        <v>-312</v>
      </c>
      <c r="Q17" s="88">
        <v>0</v>
      </c>
      <c r="R17" s="88">
        <v>0</v>
      </c>
      <c r="S17" s="116">
        <v>0</v>
      </c>
      <c r="U17" s="115"/>
      <c r="V17" s="116"/>
      <c r="W17">
        <v>-158</v>
      </c>
      <c r="X17">
        <v>-297</v>
      </c>
      <c r="Y17">
        <v>4.43</v>
      </c>
      <c r="Z17">
        <v>-312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3.95</v>
      </c>
      <c r="N18" s="115">
        <v>-153</v>
      </c>
      <c r="O18" s="88">
        <v>-297</v>
      </c>
      <c r="P18" s="88">
        <v>-310</v>
      </c>
      <c r="Q18" s="88">
        <v>0</v>
      </c>
      <c r="R18" s="88">
        <v>0</v>
      </c>
      <c r="S18" s="116">
        <v>0</v>
      </c>
      <c r="U18" s="115"/>
      <c r="V18" s="116"/>
      <c r="W18">
        <v>-153</v>
      </c>
      <c r="X18">
        <v>-297</v>
      </c>
      <c r="Y18">
        <v>3.95</v>
      </c>
      <c r="Z18">
        <v>-310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5.87</v>
      </c>
      <c r="N19" s="115">
        <v>-133</v>
      </c>
      <c r="O19" s="88">
        <v>-297</v>
      </c>
      <c r="P19" s="88">
        <v>-304</v>
      </c>
      <c r="Q19" s="88">
        <v>0</v>
      </c>
      <c r="R19" s="88">
        <v>0</v>
      </c>
      <c r="S19" s="116">
        <v>0</v>
      </c>
      <c r="U19" s="115"/>
      <c r="V19" s="116"/>
      <c r="W19">
        <v>-133</v>
      </c>
      <c r="X19">
        <v>-297</v>
      </c>
      <c r="Y19">
        <v>5.87</v>
      </c>
      <c r="Z19">
        <v>-304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8.3800000000000008</v>
      </c>
      <c r="N20" s="115">
        <v>-115</v>
      </c>
      <c r="O20" s="88">
        <v>-294</v>
      </c>
      <c r="P20" s="88">
        <v>-300</v>
      </c>
      <c r="Q20" s="88">
        <v>0</v>
      </c>
      <c r="R20" s="88">
        <v>0</v>
      </c>
      <c r="S20" s="116">
        <v>0</v>
      </c>
      <c r="U20" s="115"/>
      <c r="V20" s="116"/>
      <c r="W20">
        <v>-115</v>
      </c>
      <c r="X20">
        <v>-294</v>
      </c>
      <c r="Y20">
        <v>8.3800000000000008</v>
      </c>
      <c r="Z20">
        <v>-300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9.44</v>
      </c>
      <c r="N21" s="115">
        <v>-60</v>
      </c>
      <c r="O21" s="88">
        <v>-355</v>
      </c>
      <c r="P21" s="88">
        <v>-460.56</v>
      </c>
      <c r="Q21" s="88">
        <v>0</v>
      </c>
      <c r="R21" s="88">
        <v>0</v>
      </c>
      <c r="S21" s="116">
        <v>0</v>
      </c>
      <c r="U21" s="115"/>
      <c r="V21" s="116"/>
      <c r="W21">
        <v>-60</v>
      </c>
      <c r="X21">
        <v>-355</v>
      </c>
      <c r="Y21">
        <v>9.44</v>
      </c>
      <c r="Z21">
        <v>-460.56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9.15</v>
      </c>
      <c r="N22" s="115">
        <v>-29</v>
      </c>
      <c r="O22" s="88">
        <v>-340</v>
      </c>
      <c r="P22" s="88">
        <v>-480</v>
      </c>
      <c r="Q22" s="88">
        <v>0</v>
      </c>
      <c r="R22" s="88">
        <v>0</v>
      </c>
      <c r="S22" s="116">
        <v>0</v>
      </c>
      <c r="U22" s="115"/>
      <c r="V22" s="116"/>
      <c r="W22">
        <v>-29</v>
      </c>
      <c r="X22">
        <v>-340</v>
      </c>
      <c r="Y22">
        <v>9.15</v>
      </c>
      <c r="Z22">
        <v>-480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11.17</v>
      </c>
      <c r="N23" s="115">
        <v>0</v>
      </c>
      <c r="O23" s="88">
        <v>-290</v>
      </c>
      <c r="P23" s="88">
        <v>-469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-290</v>
      </c>
      <c r="Y23">
        <v>11.17</v>
      </c>
      <c r="Z23">
        <v>-469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10.88</v>
      </c>
      <c r="N24" s="115">
        <v>0</v>
      </c>
      <c r="O24" s="88">
        <v>-260</v>
      </c>
      <c r="P24" s="88">
        <v>-435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-260</v>
      </c>
      <c r="Y24">
        <v>10.88</v>
      </c>
      <c r="Z24">
        <v>-435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11.65</v>
      </c>
      <c r="N25" s="115">
        <v>0</v>
      </c>
      <c r="O25" s="88">
        <v>-235</v>
      </c>
      <c r="P25" s="88">
        <v>-400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-235</v>
      </c>
      <c r="Y25">
        <v>11.65</v>
      </c>
      <c r="Z25">
        <v>-400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11.46</v>
      </c>
      <c r="N26" s="115">
        <v>0</v>
      </c>
      <c r="O26" s="88">
        <v>-200</v>
      </c>
      <c r="P26" s="88">
        <v>-354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-200</v>
      </c>
      <c r="Y26">
        <v>11.46</v>
      </c>
      <c r="Z26">
        <v>-354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6.42</v>
      </c>
      <c r="N27" s="115">
        <v>0</v>
      </c>
      <c r="O27" s="88">
        <v>-90</v>
      </c>
      <c r="P27" s="88">
        <v>-276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-90</v>
      </c>
      <c r="Y27">
        <v>6.42</v>
      </c>
      <c r="Z27">
        <v>-276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3.89</v>
      </c>
      <c r="N28" s="115">
        <v>0</v>
      </c>
      <c r="O28" s="88">
        <v>-40</v>
      </c>
      <c r="P28" s="88">
        <v>-211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-40</v>
      </c>
      <c r="Y28">
        <v>3.89</v>
      </c>
      <c r="Z28">
        <v>-211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1.53</v>
      </c>
      <c r="N29" s="115">
        <v>0</v>
      </c>
      <c r="O29" s="88">
        <v>0</v>
      </c>
      <c r="P29" s="88">
        <v>-151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1.53</v>
      </c>
      <c r="Z29">
        <v>-151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1.4</v>
      </c>
      <c r="N30" s="115">
        <v>0</v>
      </c>
      <c r="O30" s="88">
        <v>0</v>
      </c>
      <c r="P30" s="88">
        <v>-120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1.4</v>
      </c>
      <c r="Z30">
        <v>-120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0.67</v>
      </c>
      <c r="N31" s="115">
        <v>0</v>
      </c>
      <c r="O31" s="88">
        <v>0</v>
      </c>
      <c r="P31" s="88">
        <v>-68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0.67</v>
      </c>
      <c r="Z31">
        <v>-68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0.5</v>
      </c>
      <c r="N32" s="115">
        <v>0</v>
      </c>
      <c r="O32" s="88">
        <v>0</v>
      </c>
      <c r="P32" s="88">
        <v>-52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0.5</v>
      </c>
      <c r="Z32">
        <v>-52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0.41</v>
      </c>
      <c r="N33" s="115">
        <v>0</v>
      </c>
      <c r="O33" s="88">
        <v>0</v>
      </c>
      <c r="P33" s="88">
        <v>-42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0.41</v>
      </c>
      <c r="Z33">
        <v>-42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0.12</v>
      </c>
      <c r="N34" s="115">
        <v>0</v>
      </c>
      <c r="O34" s="88">
        <v>0</v>
      </c>
      <c r="P34" s="88">
        <v>-50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0.12</v>
      </c>
      <c r="Z34">
        <v>-50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0.05</v>
      </c>
      <c r="N35" s="115">
        <v>0</v>
      </c>
      <c r="O35" s="88">
        <v>0</v>
      </c>
      <c r="P35" s="88">
        <v>-48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0.05</v>
      </c>
      <c r="Z35">
        <v>-48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0.71</v>
      </c>
      <c r="N36" s="115">
        <v>0</v>
      </c>
      <c r="O36" s="88">
        <v>0</v>
      </c>
      <c r="P36" s="88">
        <v>-51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0.71</v>
      </c>
      <c r="Z36">
        <v>-51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1.29</v>
      </c>
      <c r="N37" s="115">
        <v>0</v>
      </c>
      <c r="O37" s="88">
        <v>0</v>
      </c>
      <c r="P37" s="88">
        <v>-83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1.29</v>
      </c>
      <c r="Z37">
        <v>-83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3.13</v>
      </c>
      <c r="N38" s="115">
        <v>0</v>
      </c>
      <c r="O38" s="88">
        <v>0</v>
      </c>
      <c r="P38" s="88">
        <v>-102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3.13</v>
      </c>
      <c r="Z38">
        <v>-102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2.64</v>
      </c>
      <c r="N39" s="115">
        <v>0</v>
      </c>
      <c r="O39" s="88">
        <v>0</v>
      </c>
      <c r="P39" s="88">
        <v>-80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2.64</v>
      </c>
      <c r="Z39">
        <v>-80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3.43</v>
      </c>
      <c r="N40" s="115">
        <v>0</v>
      </c>
      <c r="O40" s="88">
        <v>0</v>
      </c>
      <c r="P40" s="88">
        <v>-41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3.43</v>
      </c>
      <c r="Z40">
        <v>-41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5.89</v>
      </c>
      <c r="N41" s="115">
        <v>0</v>
      </c>
      <c r="O41" s="88">
        <v>0</v>
      </c>
      <c r="P41" s="88">
        <v>-14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5.89</v>
      </c>
      <c r="Z41">
        <v>-14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6.48</v>
      </c>
      <c r="N42" s="115">
        <v>0</v>
      </c>
      <c r="O42" s="88">
        <v>0</v>
      </c>
      <c r="P42" s="88">
        <v>-2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6.48</v>
      </c>
      <c r="Z42">
        <v>-2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8.74</v>
      </c>
      <c r="N43" s="115">
        <v>0</v>
      </c>
      <c r="O43" s="88">
        <v>0</v>
      </c>
      <c r="P43" s="88">
        <v>-2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8.74</v>
      </c>
      <c r="Z43">
        <v>-2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11.37</v>
      </c>
      <c r="N44" s="115">
        <v>0</v>
      </c>
      <c r="O44" s="88">
        <v>0</v>
      </c>
      <c r="P44" s="88">
        <v>-4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11.37</v>
      </c>
      <c r="Z44">
        <v>-4</v>
      </c>
    </row>
    <row r="45" spans="7:26">
      <c r="G45" t="s">
        <v>87</v>
      </c>
      <c r="H45" s="115">
        <v>1.29</v>
      </c>
      <c r="I45" s="88">
        <v>0</v>
      </c>
      <c r="J45" s="88">
        <v>0</v>
      </c>
      <c r="K45" s="88">
        <v>0</v>
      </c>
      <c r="L45" s="88">
        <v>0</v>
      </c>
      <c r="M45" s="116">
        <v>11.88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1.29</v>
      </c>
      <c r="X45">
        <v>0</v>
      </c>
      <c r="Y45">
        <v>11.88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10.93</v>
      </c>
      <c r="N46" s="115">
        <v>0</v>
      </c>
      <c r="O46" s="88">
        <v>0</v>
      </c>
      <c r="P46" s="88">
        <v>-30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10.93</v>
      </c>
      <c r="Z46">
        <v>-30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11.65</v>
      </c>
      <c r="N47" s="115">
        <v>0</v>
      </c>
      <c r="O47" s="88">
        <v>0</v>
      </c>
      <c r="P47" s="88">
        <v>-51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11.65</v>
      </c>
      <c r="Z47">
        <v>-51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8.09</v>
      </c>
      <c r="N48" s="115">
        <v>0</v>
      </c>
      <c r="O48" s="88">
        <v>0</v>
      </c>
      <c r="P48" s="88">
        <v>-53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8.09</v>
      </c>
      <c r="Z48">
        <v>-53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9.5299999999999994</v>
      </c>
      <c r="N49" s="115">
        <v>0</v>
      </c>
      <c r="O49" s="88">
        <v>0</v>
      </c>
      <c r="P49" s="88">
        <v>-61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9.5299999999999994</v>
      </c>
      <c r="Z49">
        <v>-61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13</v>
      </c>
      <c r="N50" s="115">
        <v>0</v>
      </c>
      <c r="O50" s="88">
        <v>-65</v>
      </c>
      <c r="P50" s="88">
        <v>-75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-65</v>
      </c>
      <c r="Y50">
        <v>13</v>
      </c>
      <c r="Z50">
        <v>-75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11.27</v>
      </c>
      <c r="N51" s="115">
        <v>0</v>
      </c>
      <c r="O51" s="88">
        <v>-80</v>
      </c>
      <c r="P51" s="88">
        <v>-98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-80</v>
      </c>
      <c r="Y51">
        <v>11.27</v>
      </c>
      <c r="Z51">
        <v>-98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13.29</v>
      </c>
      <c r="N52" s="115">
        <v>0</v>
      </c>
      <c r="O52" s="88">
        <v>-90</v>
      </c>
      <c r="P52" s="88">
        <v>-109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-90</v>
      </c>
      <c r="Y52">
        <v>13.29</v>
      </c>
      <c r="Z52">
        <v>-109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13.29</v>
      </c>
      <c r="N53" s="115">
        <v>0</v>
      </c>
      <c r="O53" s="88">
        <v>-105</v>
      </c>
      <c r="P53" s="88">
        <v>-110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-105</v>
      </c>
      <c r="Y53">
        <v>13.29</v>
      </c>
      <c r="Z53">
        <v>-110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12.14</v>
      </c>
      <c r="N54" s="115">
        <v>0</v>
      </c>
      <c r="O54" s="88">
        <v>-120</v>
      </c>
      <c r="P54" s="88">
        <v>-143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-120</v>
      </c>
      <c r="Y54">
        <v>12.14</v>
      </c>
      <c r="Z54">
        <v>-143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10.98</v>
      </c>
      <c r="N55" s="115">
        <v>0</v>
      </c>
      <c r="O55" s="88">
        <v>-145</v>
      </c>
      <c r="P55" s="88">
        <v>-62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-145</v>
      </c>
      <c r="Y55">
        <v>10.98</v>
      </c>
      <c r="Z55">
        <v>-62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13.29</v>
      </c>
      <c r="N56" s="115">
        <v>0</v>
      </c>
      <c r="O56" s="88">
        <v>-94</v>
      </c>
      <c r="P56" s="88">
        <v>-104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-94</v>
      </c>
      <c r="Y56">
        <v>13.29</v>
      </c>
      <c r="Z56">
        <v>-104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13.29</v>
      </c>
      <c r="N57" s="115">
        <v>0</v>
      </c>
      <c r="O57" s="88">
        <v>-82</v>
      </c>
      <c r="P57" s="88">
        <v>-80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-82</v>
      </c>
      <c r="Y57">
        <v>13.29</v>
      </c>
      <c r="Z57">
        <v>-80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10.69</v>
      </c>
      <c r="N58" s="115">
        <v>0</v>
      </c>
      <c r="O58" s="88">
        <v>-87</v>
      </c>
      <c r="P58" s="88">
        <v>-38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-87</v>
      </c>
      <c r="Y58">
        <v>10.69</v>
      </c>
      <c r="Z58">
        <v>-38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9.44</v>
      </c>
      <c r="N59" s="115">
        <v>0</v>
      </c>
      <c r="O59" s="88">
        <v>-16.25</v>
      </c>
      <c r="P59" s="88">
        <v>-19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-16.25</v>
      </c>
      <c r="Y59">
        <v>9.44</v>
      </c>
      <c r="Z59">
        <v>-19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10.31</v>
      </c>
      <c r="N60" s="115">
        <v>0</v>
      </c>
      <c r="O60" s="88">
        <v>-12</v>
      </c>
      <c r="P60" s="88">
        <v>-3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-12</v>
      </c>
      <c r="Y60">
        <v>10.31</v>
      </c>
      <c r="Z60">
        <v>-3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11.94</v>
      </c>
      <c r="N61" s="115">
        <v>0</v>
      </c>
      <c r="O61" s="88">
        <v>-44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-44</v>
      </c>
      <c r="Y61">
        <v>11.94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11.56</v>
      </c>
      <c r="N62" s="115">
        <v>0</v>
      </c>
      <c r="O62" s="88">
        <v>-110</v>
      </c>
      <c r="P62" s="88">
        <v>-152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-110</v>
      </c>
      <c r="Y62">
        <v>11.56</v>
      </c>
      <c r="Z62">
        <v>-152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10.88</v>
      </c>
      <c r="N63" s="115">
        <v>0</v>
      </c>
      <c r="O63" s="88">
        <v>-110</v>
      </c>
      <c r="P63" s="88">
        <v>-201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-110</v>
      </c>
      <c r="Y63">
        <v>10.88</v>
      </c>
      <c r="Z63">
        <v>-201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11.08</v>
      </c>
      <c r="N64" s="115">
        <v>0</v>
      </c>
      <c r="O64" s="88">
        <v>-105</v>
      </c>
      <c r="P64" s="88">
        <v>-190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-105</v>
      </c>
      <c r="Y64">
        <v>11.08</v>
      </c>
      <c r="Z64">
        <v>-190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12.52</v>
      </c>
      <c r="N65" s="115">
        <v>0</v>
      </c>
      <c r="O65" s="88">
        <v>-100</v>
      </c>
      <c r="P65" s="88">
        <v>-193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-100</v>
      </c>
      <c r="Y65">
        <v>12.52</v>
      </c>
      <c r="Z65">
        <v>-193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11.36</v>
      </c>
      <c r="N66" s="115">
        <v>0</v>
      </c>
      <c r="O66" s="88">
        <v>-95</v>
      </c>
      <c r="P66" s="88">
        <v>-179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-95</v>
      </c>
      <c r="Y66">
        <v>11.36</v>
      </c>
      <c r="Z66">
        <v>-179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10.5</v>
      </c>
      <c r="N67" s="115">
        <v>0</v>
      </c>
      <c r="O67" s="88">
        <v>-90</v>
      </c>
      <c r="P67" s="88">
        <v>-151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-90</v>
      </c>
      <c r="Y67">
        <v>10.5</v>
      </c>
      <c r="Z67">
        <v>-151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11.85</v>
      </c>
      <c r="N68" s="115">
        <v>0</v>
      </c>
      <c r="O68" s="88">
        <v>-85</v>
      </c>
      <c r="P68" s="88">
        <v>-138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-85</v>
      </c>
      <c r="Y68">
        <v>11.85</v>
      </c>
      <c r="Z68">
        <v>-138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12.04</v>
      </c>
      <c r="N69" s="115">
        <v>0</v>
      </c>
      <c r="O69" s="88">
        <v>-70</v>
      </c>
      <c r="P69" s="88">
        <v>-122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-70</v>
      </c>
      <c r="Y69">
        <v>12.04</v>
      </c>
      <c r="Z69">
        <v>-122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12.33</v>
      </c>
      <c r="N70" s="115">
        <v>0</v>
      </c>
      <c r="O70" s="88">
        <v>0</v>
      </c>
      <c r="P70" s="88">
        <v>-111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12.33</v>
      </c>
      <c r="Z70">
        <v>-111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8.76</v>
      </c>
      <c r="N71" s="115">
        <v>0</v>
      </c>
      <c r="O71" s="88">
        <v>0</v>
      </c>
      <c r="P71" s="88">
        <v>-97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8.76</v>
      </c>
      <c r="Z71">
        <v>-97</v>
      </c>
    </row>
    <row r="72" spans="7:26">
      <c r="G72" t="s">
        <v>114</v>
      </c>
      <c r="H72" s="115">
        <v>0.46</v>
      </c>
      <c r="I72" s="88">
        <v>0</v>
      </c>
      <c r="J72" s="88">
        <v>0</v>
      </c>
      <c r="K72" s="88">
        <v>0</v>
      </c>
      <c r="L72" s="88">
        <v>0</v>
      </c>
      <c r="M72" s="116">
        <v>6.99</v>
      </c>
      <c r="N72" s="115">
        <v>0</v>
      </c>
      <c r="O72" s="88">
        <v>0</v>
      </c>
      <c r="P72" s="88">
        <v>-78</v>
      </c>
      <c r="Q72" s="88">
        <v>0</v>
      </c>
      <c r="R72" s="88">
        <v>0</v>
      </c>
      <c r="S72" s="116">
        <v>0</v>
      </c>
      <c r="U72" s="115"/>
      <c r="V72" s="116"/>
      <c r="W72">
        <v>0.46</v>
      </c>
      <c r="X72">
        <v>0</v>
      </c>
      <c r="Y72">
        <v>6.99</v>
      </c>
      <c r="Z72">
        <v>-78</v>
      </c>
    </row>
    <row r="73" spans="7:26">
      <c r="G73" t="s">
        <v>115</v>
      </c>
      <c r="H73" s="115">
        <v>5.09</v>
      </c>
      <c r="I73" s="88">
        <v>0</v>
      </c>
      <c r="J73" s="88">
        <v>0</v>
      </c>
      <c r="K73" s="88">
        <v>0</v>
      </c>
      <c r="L73" s="88">
        <v>0</v>
      </c>
      <c r="M73" s="116">
        <v>6.79</v>
      </c>
      <c r="N73" s="115">
        <v>0</v>
      </c>
      <c r="O73" s="88">
        <v>0</v>
      </c>
      <c r="P73" s="88">
        <v>-78</v>
      </c>
      <c r="Q73" s="88">
        <v>0</v>
      </c>
      <c r="R73" s="88">
        <v>0</v>
      </c>
      <c r="S73" s="116">
        <v>0</v>
      </c>
      <c r="U73" s="115"/>
      <c r="V73" s="116"/>
      <c r="W73">
        <v>5.09</v>
      </c>
      <c r="X73">
        <v>0</v>
      </c>
      <c r="Y73">
        <v>6.79</v>
      </c>
      <c r="Z73">
        <v>-78</v>
      </c>
    </row>
    <row r="74" spans="7:26">
      <c r="G74" t="s">
        <v>116</v>
      </c>
      <c r="H74" s="115">
        <v>15.76</v>
      </c>
      <c r="I74" s="88">
        <v>0</v>
      </c>
      <c r="J74" s="88">
        <v>0</v>
      </c>
      <c r="K74" s="88">
        <v>0</v>
      </c>
      <c r="L74" s="88">
        <v>0</v>
      </c>
      <c r="M74" s="116">
        <v>5.53</v>
      </c>
      <c r="N74" s="115">
        <v>0</v>
      </c>
      <c r="O74" s="88">
        <v>0</v>
      </c>
      <c r="P74" s="88">
        <v>-59</v>
      </c>
      <c r="Q74" s="88">
        <v>0</v>
      </c>
      <c r="R74" s="88">
        <v>0</v>
      </c>
      <c r="S74" s="116">
        <v>0</v>
      </c>
      <c r="U74" s="115"/>
      <c r="V74" s="116"/>
      <c r="W74">
        <v>15.76</v>
      </c>
      <c r="X74">
        <v>0</v>
      </c>
      <c r="Y74">
        <v>5.53</v>
      </c>
      <c r="Z74">
        <v>-59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8.77</v>
      </c>
      <c r="N75" s="115">
        <v>0</v>
      </c>
      <c r="O75" s="88">
        <v>0</v>
      </c>
      <c r="P75" s="88">
        <v>-54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8.77</v>
      </c>
      <c r="Z75">
        <v>-54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9.09</v>
      </c>
      <c r="N76" s="115">
        <v>0</v>
      </c>
      <c r="O76" s="88">
        <v>0</v>
      </c>
      <c r="P76" s="88">
        <v>-36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9.09</v>
      </c>
      <c r="Z76">
        <v>-36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8.64</v>
      </c>
      <c r="N77" s="115">
        <v>0</v>
      </c>
      <c r="O77" s="88">
        <v>0</v>
      </c>
      <c r="P77" s="88">
        <v>-21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8.64</v>
      </c>
      <c r="Z77">
        <v>-21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4.37</v>
      </c>
      <c r="N78" s="115">
        <v>0</v>
      </c>
      <c r="O78" s="88">
        <v>0</v>
      </c>
      <c r="P78" s="88">
        <v>-22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4.37</v>
      </c>
      <c r="Z78">
        <v>-22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4.83</v>
      </c>
      <c r="N79" s="115">
        <v>0</v>
      </c>
      <c r="O79" s="88">
        <v>0</v>
      </c>
      <c r="P79" s="88">
        <v>-15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4.83</v>
      </c>
      <c r="Z79">
        <v>-15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4.6900000000000004</v>
      </c>
      <c r="N80" s="115">
        <v>0</v>
      </c>
      <c r="O80" s="88">
        <v>0</v>
      </c>
      <c r="P80" s="88">
        <v>-7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4.6900000000000004</v>
      </c>
      <c r="Z80">
        <v>-7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8.7200000000000006</v>
      </c>
      <c r="N81" s="115">
        <v>0</v>
      </c>
      <c r="O81" s="88">
        <v>0</v>
      </c>
      <c r="P81" s="88">
        <v>-8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8.7200000000000006</v>
      </c>
      <c r="Z81">
        <v>-8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11.16</v>
      </c>
      <c r="N82" s="115">
        <v>0</v>
      </c>
      <c r="O82" s="88">
        <v>0</v>
      </c>
      <c r="P82" s="88">
        <v>-29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11.16</v>
      </c>
      <c r="Z82">
        <v>-29</v>
      </c>
    </row>
    <row r="83" spans="7:26">
      <c r="G83" t="s">
        <v>125</v>
      </c>
      <c r="H83" s="115">
        <v>50.66</v>
      </c>
      <c r="I83" s="88">
        <v>0</v>
      </c>
      <c r="J83" s="88">
        <v>0</v>
      </c>
      <c r="K83" s="88">
        <v>0</v>
      </c>
      <c r="L83" s="88">
        <v>0</v>
      </c>
      <c r="M83" s="116">
        <v>13.19</v>
      </c>
      <c r="N83" s="115">
        <v>0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/>
      <c r="V83" s="116"/>
      <c r="W83">
        <v>50.66</v>
      </c>
      <c r="X83">
        <v>0</v>
      </c>
      <c r="Y83">
        <v>13.19</v>
      </c>
      <c r="Z83">
        <v>-20</v>
      </c>
    </row>
    <row r="84" spans="7:26">
      <c r="G84" t="s">
        <v>126</v>
      </c>
      <c r="H84" s="115">
        <v>25.91</v>
      </c>
      <c r="I84" s="88">
        <v>0</v>
      </c>
      <c r="J84" s="88">
        <v>0</v>
      </c>
      <c r="K84" s="88">
        <v>0</v>
      </c>
      <c r="L84" s="88">
        <v>0</v>
      </c>
      <c r="M84" s="116">
        <v>13.29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25.91</v>
      </c>
      <c r="X84">
        <v>0</v>
      </c>
      <c r="Y84">
        <v>13.29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13.29</v>
      </c>
      <c r="N85" s="115">
        <v>0</v>
      </c>
      <c r="O85" s="88">
        <v>0</v>
      </c>
      <c r="P85" s="88">
        <v>-23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13.29</v>
      </c>
      <c r="Z85">
        <v>-23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13.29</v>
      </c>
      <c r="N86" s="115">
        <v>0</v>
      </c>
      <c r="O86" s="88">
        <v>0</v>
      </c>
      <c r="P86" s="88">
        <v>-80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13.29</v>
      </c>
      <c r="Z86">
        <v>-80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11.75</v>
      </c>
      <c r="N87" s="115">
        <v>0</v>
      </c>
      <c r="O87" s="88">
        <v>0</v>
      </c>
      <c r="P87" s="88">
        <v>-196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11.75</v>
      </c>
      <c r="Z87">
        <v>-196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12.81</v>
      </c>
      <c r="N88" s="115">
        <v>0</v>
      </c>
      <c r="O88" s="88">
        <v>0</v>
      </c>
      <c r="P88" s="88">
        <v>-176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12.81</v>
      </c>
      <c r="Z88">
        <v>-176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11.27</v>
      </c>
      <c r="N89" s="115">
        <v>0</v>
      </c>
      <c r="O89" s="88">
        <v>0</v>
      </c>
      <c r="P89" s="88">
        <v>-205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11.27</v>
      </c>
      <c r="Z89">
        <v>-205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10.98</v>
      </c>
      <c r="N90" s="115">
        <v>0</v>
      </c>
      <c r="O90" s="88">
        <v>0</v>
      </c>
      <c r="P90" s="88">
        <v>-218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10.98</v>
      </c>
      <c r="Z90">
        <v>-218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9.82</v>
      </c>
      <c r="N91" s="115">
        <v>0</v>
      </c>
      <c r="O91" s="88">
        <v>0</v>
      </c>
      <c r="P91" s="88">
        <v>-181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9.82</v>
      </c>
      <c r="Z91">
        <v>-181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10.69</v>
      </c>
      <c r="N92" s="115">
        <v>0</v>
      </c>
      <c r="O92" s="88">
        <v>-10</v>
      </c>
      <c r="P92" s="88">
        <v>-248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-10</v>
      </c>
      <c r="Y92">
        <v>10.69</v>
      </c>
      <c r="Z92">
        <v>-248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10.11</v>
      </c>
      <c r="N93" s="115">
        <v>0</v>
      </c>
      <c r="O93" s="88">
        <v>-25</v>
      </c>
      <c r="P93" s="88">
        <v>-269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-25</v>
      </c>
      <c r="Y93">
        <v>10.11</v>
      </c>
      <c r="Z93">
        <v>-269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11.56</v>
      </c>
      <c r="N94" s="115">
        <v>0</v>
      </c>
      <c r="O94" s="88">
        <v>-45</v>
      </c>
      <c r="P94" s="88">
        <v>-291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-45</v>
      </c>
      <c r="Y94">
        <v>11.56</v>
      </c>
      <c r="Z94">
        <v>-291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10.79</v>
      </c>
      <c r="N95" s="115">
        <v>0</v>
      </c>
      <c r="O95" s="88">
        <v>-65</v>
      </c>
      <c r="P95" s="88">
        <v>-319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-65</v>
      </c>
      <c r="Y95">
        <v>10.79</v>
      </c>
      <c r="Z95">
        <v>-319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7.8</v>
      </c>
      <c r="N96" s="115">
        <v>0</v>
      </c>
      <c r="O96" s="88">
        <v>-80</v>
      </c>
      <c r="P96" s="88">
        <v>-339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-80</v>
      </c>
      <c r="Y96">
        <v>7.8</v>
      </c>
      <c r="Z96">
        <v>-339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6.65</v>
      </c>
      <c r="N97" s="115">
        <v>0</v>
      </c>
      <c r="O97" s="88">
        <v>-100</v>
      </c>
      <c r="P97" s="88">
        <v>-359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-100</v>
      </c>
      <c r="Y97">
        <v>6.65</v>
      </c>
      <c r="Z97">
        <v>-359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4.53</v>
      </c>
      <c r="N98" s="115">
        <v>0</v>
      </c>
      <c r="O98" s="88">
        <v>-120</v>
      </c>
      <c r="P98" s="88">
        <v>-377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-120</v>
      </c>
      <c r="Y98">
        <v>4.53</v>
      </c>
      <c r="Z98">
        <v>-377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2.4792499999999999E-2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0.18787749999999998</v>
      </c>
      <c r="N99" s="110">
        <f t="shared" si="1"/>
        <v>-0.44950000000000001</v>
      </c>
      <c r="O99" s="111">
        <f t="shared" si="1"/>
        <v>-2.2013124999999998</v>
      </c>
      <c r="P99" s="111">
        <f t="shared" si="1"/>
        <v>-3.8251400000000002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-0.42470749999999996</v>
      </c>
      <c r="X99">
        <f t="shared" si="1"/>
        <v>-2.2013124999999998</v>
      </c>
      <c r="Y99">
        <f t="shared" si="1"/>
        <v>0.18787749999999998</v>
      </c>
      <c r="Z99">
        <f t="shared" si="1"/>
        <v>-3.8251400000000002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2023-02-28T11:18:42Z</dcterms:modified>
</cp:coreProperties>
</file>